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<sst xmlns="http://schemas.openxmlformats.org/spreadsheetml/2006/main" count="73" uniqueCount="54">
  <si>
    <t>DEVOJČICE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</si>
  <si>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</si>
  <si>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</si>
  <si>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</si>
  <si>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</si>
  <si>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</si>
  <si>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</si>
  <si>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</si>
  <si>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</si>
  <si>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</si>
  <si>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</si>
  <si>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</si>
  <si>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</si>
  <si>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</si>
  <si>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</si>
  <si>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</si>
  <si>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</si>
  <si>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</si>
  <si>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</si>
  <si>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 xml:space="preserve"> ĐORĐEVIC A.</t>
  </si>
  <si>
    <t xml:space="preserve"> ĐORĐEVIC</t>
  </si>
  <si>
    <t xml:space="preserve"> ĐURIČKOVIC G. </t>
  </si>
  <si>
    <t>ARSIC</t>
  </si>
  <si>
    <t xml:space="preserve"> ĐOKIC A.</t>
  </si>
  <si>
    <t xml:space="preserve"> ARSIC A.</t>
  </si>
  <si>
    <t xml:space="preserve"> TASIC I.</t>
  </si>
  <si>
    <t>UZOROCKI</t>
  </si>
  <si>
    <t xml:space="preserve"> UZOROCKI T. </t>
  </si>
  <si>
    <t>DIMITRIJEVIC</t>
  </si>
  <si>
    <t xml:space="preserve"> DIMITRIJEVIC M.</t>
  </si>
  <si>
    <t xml:space="preserve"> SHUVYRDENKOVA V.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</si>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</sst>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7" fillId="35" borderId="17" applyNumberFormat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9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Downloads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16.4.2016.</v>
          </cell>
          <cell r="C10" t="str">
            <v>BEOGRAD,TK DJUKIC</v>
          </cell>
          <cell r="D10" t="str">
            <v>III</v>
          </cell>
          <cell r="E10" t="str">
            <v>VLADIMIR ZIVANOVIC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73" sqref="N73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136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13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7" t="str">
        <f>'[1]PODEŠAVANJA-NE BRISATI'!$A$10</f>
        <v>16.4.2016.</v>
      </c>
      <c r="B4" s="137"/>
      <c r="C4" s="137"/>
      <c r="D4" s="17"/>
      <c r="E4" s="17"/>
      <c r="F4" s="17" t="str">
        <f>'[1]PODEŠAVANJA-NE BRISATI'!$C$10</f>
        <v>BEOGRAD,TK DJUKIC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9">
        <f>UPPER(IF($D7="","",VLOOKUP($D7,'[1]PRIPREMA DEVOJCICE GT'!$A$7:$P$22,2)))</f>
      </c>
      <c r="F7" s="39">
        <f>IF($D7="","",VLOOKUP($D7,'[1]PRIPREMA DEVOJCICE GT'!$A$7:$P$22,3))</f>
      </c>
      <c r="G7" s="39"/>
      <c r="H7" s="39">
        <f>IF($D7="","",VLOOKUP($D7,'[1]PRIPREMA DEVOJCICE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55" t="s">
        <v>19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/>
      <c r="L10" s="40" t="s">
        <v>20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>
        <f>UPPER(IF($D11="","",VLOOKUP($D11,'[1]PRIPREMA DEVOJCICE GT'!$A$7:$P$22,2)))</f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59">
        <v>42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55" t="s">
        <v>21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/>
      <c r="N14" s="40" t="s">
        <v>22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9">
        <f>UPPER(IF($D15="","",VLOOKUP($D15,'[1]PRIPREMA DEVOJCICE GT'!$A$7:$P$22,2)))</f>
      </c>
      <c r="F15" s="39">
        <f>IF($D15="","",VLOOKUP($D15,'[1]PRIPREMA DEVOJCICE GT'!$A$7:$P$22,3))</f>
      </c>
      <c r="G15" s="39"/>
      <c r="H15" s="39">
        <f>IF($D15="","",VLOOKUP($D15,'[1]PRIPREMA DEVOJCICE GT'!$A$7:$P$22,4))</f>
      </c>
      <c r="I15" s="68"/>
      <c r="J15" s="41"/>
      <c r="K15" s="41"/>
      <c r="L15" s="41"/>
      <c r="M15" s="64"/>
      <c r="N15" s="59">
        <v>43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55" t="s">
        <v>23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/>
      <c r="L18" s="40" t="s">
        <v>22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>
        <f>UPPER(IF($D19="","",VLOOKUP($D19,'[1]PRIPREMA DEVOJCICE GT'!$A$7:$P$22,2)))</f>
      </c>
      <c r="F19" s="37">
        <f>IF($D19="","",VLOOKUP($D19,'[1]PRIPREMA DEVOJCICE GT'!$A$7:$P$22,3))</f>
      </c>
      <c r="G19" s="37"/>
      <c r="H19" s="37">
        <f>IF($D19="","",VLOOKUP($D19,'[1]PRIPREMA DEVOJCICE GT'!$A$7:$P$22,4))</f>
      </c>
      <c r="I19" s="40"/>
      <c r="J19" s="41"/>
      <c r="K19" s="63"/>
      <c r="L19" s="59">
        <v>41</v>
      </c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55" t="s">
        <v>24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/>
      <c r="P22" s="40" t="s">
        <v>22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>
        <f>UPPER(IF($D23="","",VLOOKUP($D23,'[1]PRIPREMA DEVOJCICE GT'!$A$7:$P$22,2)))</f>
      </c>
      <c r="F23" s="37">
        <f>IF($D23="","",VLOOKUP($D23,'[1]PRIPREMA DEVOJCICE GT'!$A$7:$P$22,3))</f>
      </c>
      <c r="G23" s="37"/>
      <c r="H23" s="37">
        <f>IF($D23="","",VLOOKUP($D23,'[1]PRIPREMA DEVOJCICE GT'!$A$7:$P$22,4))</f>
      </c>
      <c r="I23" s="40"/>
      <c r="J23" s="41"/>
      <c r="K23" s="41"/>
      <c r="L23" s="41"/>
      <c r="M23" s="62"/>
      <c r="N23" s="41"/>
      <c r="O23" s="64"/>
      <c r="P23" s="59">
        <v>42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55" t="s">
        <v>25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/>
      <c r="L26" s="40" t="s">
        <v>26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>
        <f>UPPER(IF($D27="","",VLOOKUP($D27,'[1]PRIPREMA DEVOJCICE GT'!$A$7:$P$22,2)))</f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59">
        <v>41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55" t="s">
        <v>27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9">
        <f>UPPER(IF($D29="","",VLOOKUP($D29,'[1]PRIPREMA DEVOJCICE GT'!$A$7:$P$22,2)))</f>
      </c>
      <c r="F29" s="39">
        <f>IF($D29="","",VLOOKUP($D29,'[1]PRIPREMA DEVOJCICE GT'!$A$7:$P$22,3))</f>
      </c>
      <c r="G29" s="39"/>
      <c r="H29" s="39">
        <f>IF($D29="","",VLOOKUP($D29,'[1]PRIPREMA DEVOJCICE GT'!$A$7:$P$22,4))</f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/>
      <c r="N30" s="40" t="s">
        <v>28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>
        <f>UPPER(IF($D31="","",VLOOKUP($D31,'[1]PRIPREMA DEVOJCICE GT'!$A$7:$P$22,2)))</f>
      </c>
      <c r="F31" s="37">
        <f>IF($D31="","",VLOOKUP($D31,'[1]PRIPREMA DEVOJCICE GT'!$A$7:$P$22,3))</f>
      </c>
      <c r="G31" s="37"/>
      <c r="H31" s="37">
        <f>IF($D31="","",VLOOKUP($D31,'[1]PRIPREMA DEVOJCICE GT'!$A$7:$P$22,4))</f>
      </c>
      <c r="I31" s="68"/>
      <c r="J31" s="41"/>
      <c r="K31" s="41"/>
      <c r="L31" s="41"/>
      <c r="M31" s="64"/>
      <c r="N31" s="59">
        <v>40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55" t="s">
        <v>29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/>
      <c r="L34" s="40" t="s">
        <v>28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59">
        <v>43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72" t="s">
        <v>30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9">
        <f>UPPER(IF($D37="","",VLOOKUP($D37,'[1]PRIPREMA DEVOJCICE GT'!$A$7:$P$22,2)))</f>
      </c>
      <c r="F37" s="39">
        <f>IF($D37="","",VLOOKUP($D37,'[1]PRIPREMA DEVOJCICE GT'!$A$7:$P$22,3))</f>
      </c>
      <c r="G37" s="37"/>
      <c r="H37" s="39">
        <f>IF($D37="","",VLOOKUP($D37,'[1]PRIPREMA DEVOJCICE GT'!$A$7:$P$22,4))</f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3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4"/>
      <c r="B39" s="75"/>
      <c r="C39" s="75"/>
      <c r="D39" s="50"/>
      <c r="E39" s="75"/>
      <c r="F39" s="75"/>
      <c r="G39" s="75"/>
      <c r="H39" s="75"/>
      <c r="I39" s="50"/>
      <c r="J39" s="75"/>
      <c r="K39" s="75"/>
      <c r="L39" s="75"/>
      <c r="M39" s="76"/>
      <c r="N39" s="76"/>
      <c r="O39" s="76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5"/>
      <c r="F40" s="75"/>
      <c r="H40" s="77"/>
      <c r="I40" s="50"/>
      <c r="J40" s="75"/>
      <c r="K40" s="75"/>
      <c r="L40" s="75"/>
      <c r="M40" s="76"/>
      <c r="N40" s="76"/>
      <c r="O40" s="76"/>
      <c r="P40" s="44"/>
      <c r="Q40" s="45"/>
      <c r="R40" s="46"/>
    </row>
    <row r="41" spans="1:18" s="47" customFormat="1" ht="9" customHeight="1">
      <c r="A41" s="73"/>
      <c r="B41" s="75"/>
      <c r="C41" s="75"/>
      <c r="D41" s="50"/>
      <c r="E41" s="75"/>
      <c r="F41" s="75"/>
      <c r="G41" s="75"/>
      <c r="H41" s="75"/>
      <c r="I41" s="50"/>
      <c r="J41" s="75"/>
      <c r="K41" s="78"/>
      <c r="L41" s="75"/>
      <c r="M41" s="76"/>
      <c r="N41" s="76"/>
      <c r="O41" s="76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5"/>
      <c r="F42" s="75"/>
      <c r="H42" s="75"/>
      <c r="I42" s="50"/>
      <c r="J42" s="77"/>
      <c r="K42" s="50"/>
      <c r="L42" s="75"/>
      <c r="M42" s="76"/>
      <c r="N42" s="76"/>
      <c r="O42" s="76"/>
      <c r="P42" s="44"/>
      <c r="Q42" s="45"/>
      <c r="R42" s="46"/>
    </row>
    <row r="43" spans="1:18" s="47" customFormat="1" ht="9" customHeight="1">
      <c r="A43" s="73"/>
      <c r="B43" s="75"/>
      <c r="C43" s="75"/>
      <c r="D43" s="50"/>
      <c r="E43" s="75"/>
      <c r="F43" s="75"/>
      <c r="G43" s="75"/>
      <c r="H43" s="75"/>
      <c r="I43" s="50"/>
      <c r="J43" s="75"/>
      <c r="K43" s="75"/>
      <c r="L43" s="75"/>
      <c r="M43" s="76"/>
      <c r="N43" s="76"/>
      <c r="O43" s="76"/>
      <c r="P43" s="44"/>
      <c r="Q43" s="45"/>
      <c r="R43" s="79"/>
    </row>
    <row r="44" spans="1:18" s="47" customFormat="1" ht="9" customHeight="1">
      <c r="A44" s="73"/>
      <c r="B44" s="50"/>
      <c r="C44" s="50"/>
      <c r="D44" s="50"/>
      <c r="E44" s="75"/>
      <c r="F44" s="75"/>
      <c r="H44" s="77"/>
      <c r="I44" s="50"/>
      <c r="J44" s="75"/>
      <c r="K44" s="75"/>
      <c r="L44" s="75"/>
      <c r="M44" s="76"/>
      <c r="N44" s="76"/>
      <c r="O44" s="76"/>
      <c r="P44" s="44"/>
      <c r="Q44" s="45"/>
      <c r="R44" s="46"/>
    </row>
    <row r="45" spans="1:18" s="47" customFormat="1" ht="9" customHeight="1">
      <c r="A45" s="73"/>
      <c r="B45" s="75"/>
      <c r="C45" s="75"/>
      <c r="D45" s="50"/>
      <c r="E45" s="75"/>
      <c r="F45" s="75"/>
      <c r="G45" s="75"/>
      <c r="H45" s="75"/>
      <c r="I45" s="50"/>
      <c r="J45" s="75"/>
      <c r="K45" s="75"/>
      <c r="L45" s="75"/>
      <c r="M45" s="76"/>
      <c r="N45" s="76"/>
      <c r="O45" s="76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5"/>
      <c r="F46" s="75"/>
      <c r="H46" s="75"/>
      <c r="I46" s="50"/>
      <c r="J46" s="75"/>
      <c r="K46" s="75"/>
      <c r="L46" s="77"/>
      <c r="M46" s="50"/>
      <c r="N46" s="75"/>
      <c r="O46" s="76"/>
      <c r="P46" s="44"/>
      <c r="Q46" s="45"/>
      <c r="R46" s="46"/>
    </row>
    <row r="47" spans="1:18" s="47" customFormat="1" ht="9" customHeight="1">
      <c r="A47" s="73"/>
      <c r="B47" s="75"/>
      <c r="C47" s="75"/>
      <c r="D47" s="50"/>
      <c r="E47" s="75"/>
      <c r="F47" s="75"/>
      <c r="G47" s="75"/>
      <c r="H47" s="75"/>
      <c r="I47" s="50"/>
      <c r="J47" s="75"/>
      <c r="K47" s="75"/>
      <c r="L47" s="75"/>
      <c r="M47" s="76"/>
      <c r="N47" s="75"/>
      <c r="O47" s="76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5"/>
      <c r="F48" s="75"/>
      <c r="H48" s="77"/>
      <c r="I48" s="50"/>
      <c r="J48" s="75"/>
      <c r="K48" s="75"/>
      <c r="L48" s="75"/>
      <c r="M48" s="76"/>
      <c r="N48" s="76"/>
      <c r="O48" s="76"/>
      <c r="P48" s="44"/>
      <c r="Q48" s="45"/>
      <c r="R48" s="46"/>
    </row>
    <row r="49" spans="1:18" s="47" customFormat="1" ht="9" customHeight="1">
      <c r="A49" s="73"/>
      <c r="B49" s="75"/>
      <c r="C49" s="75"/>
      <c r="D49" s="50"/>
      <c r="E49" s="75"/>
      <c r="F49" s="75"/>
      <c r="G49" s="75"/>
      <c r="H49" s="75"/>
      <c r="I49" s="50"/>
      <c r="J49" s="75"/>
      <c r="K49" s="78"/>
      <c r="L49" s="75"/>
      <c r="M49" s="76"/>
      <c r="N49" s="76"/>
      <c r="O49" s="76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5"/>
      <c r="F50" s="75"/>
      <c r="H50" s="75"/>
      <c r="I50" s="50"/>
      <c r="J50" s="77"/>
      <c r="K50" s="50"/>
      <c r="L50" s="75"/>
      <c r="M50" s="76"/>
      <c r="N50" s="76"/>
      <c r="O50" s="76"/>
      <c r="P50" s="44"/>
      <c r="Q50" s="45"/>
      <c r="R50" s="46"/>
    </row>
    <row r="51" spans="1:18" s="47" customFormat="1" ht="9" customHeight="1">
      <c r="A51" s="73"/>
      <c r="B51" s="75"/>
      <c r="C51" s="75"/>
      <c r="D51" s="50"/>
      <c r="E51" s="75"/>
      <c r="F51" s="75"/>
      <c r="G51" s="75"/>
      <c r="H51" s="75"/>
      <c r="I51" s="50"/>
      <c r="J51" s="75"/>
      <c r="K51" s="75"/>
      <c r="L51" s="75"/>
      <c r="M51" s="76"/>
      <c r="N51" s="76"/>
      <c r="O51" s="76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5"/>
      <c r="F52" s="75"/>
      <c r="H52" s="77"/>
      <c r="I52" s="50"/>
      <c r="J52" s="75"/>
      <c r="K52" s="75"/>
      <c r="L52" s="75"/>
      <c r="M52" s="76"/>
      <c r="N52" s="76"/>
      <c r="O52" s="76"/>
      <c r="P52" s="44"/>
      <c r="Q52" s="45"/>
      <c r="R52" s="46"/>
    </row>
    <row r="53" spans="1:18" s="47" customFormat="1" ht="9" customHeight="1">
      <c r="A53" s="74"/>
      <c r="B53" s="75"/>
      <c r="C53" s="75"/>
      <c r="D53" s="50"/>
      <c r="E53" s="75"/>
      <c r="F53" s="75"/>
      <c r="G53" s="75"/>
      <c r="H53" s="75"/>
      <c r="I53" s="50"/>
      <c r="J53" s="75"/>
      <c r="K53" s="75"/>
      <c r="L53" s="75"/>
      <c r="M53" s="75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4"/>
      <c r="B55" s="75"/>
      <c r="C55" s="75"/>
      <c r="D55" s="50"/>
      <c r="E55" s="75"/>
      <c r="F55" s="75"/>
      <c r="G55" s="75"/>
      <c r="H55" s="75"/>
      <c r="I55" s="50"/>
      <c r="J55" s="75"/>
      <c r="K55" s="75"/>
      <c r="L55" s="75"/>
      <c r="M55" s="76"/>
      <c r="N55" s="76"/>
      <c r="O55" s="76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5"/>
      <c r="F56" s="75"/>
      <c r="H56" s="77"/>
      <c r="I56" s="50"/>
      <c r="J56" s="75"/>
      <c r="K56" s="75"/>
      <c r="L56" s="75"/>
      <c r="M56" s="76"/>
      <c r="N56" s="76"/>
      <c r="O56" s="76"/>
      <c r="P56" s="44"/>
      <c r="Q56" s="45"/>
      <c r="R56" s="46"/>
    </row>
    <row r="57" spans="1:18" s="47" customFormat="1" ht="9" customHeight="1">
      <c r="A57" s="73"/>
      <c r="B57" s="75"/>
      <c r="C57" s="75"/>
      <c r="D57" s="50"/>
      <c r="E57" s="75"/>
      <c r="F57" s="75"/>
      <c r="G57" s="75"/>
      <c r="H57" s="75"/>
      <c r="I57" s="50"/>
      <c r="J57" s="75"/>
      <c r="K57" s="78"/>
      <c r="L57" s="75"/>
      <c r="M57" s="76"/>
      <c r="N57" s="76"/>
      <c r="O57" s="76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5"/>
      <c r="F58" s="75"/>
      <c r="H58" s="75"/>
      <c r="I58" s="50"/>
      <c r="J58" s="77"/>
      <c r="K58" s="50"/>
      <c r="L58" s="75"/>
      <c r="M58" s="76"/>
      <c r="N58" s="76"/>
      <c r="O58" s="76"/>
      <c r="P58" s="44"/>
      <c r="Q58" s="45"/>
      <c r="R58" s="46"/>
    </row>
    <row r="59" spans="1:18" s="47" customFormat="1" ht="9" customHeight="1">
      <c r="A59" s="73"/>
      <c r="B59" s="75"/>
      <c r="C59" s="75"/>
      <c r="D59" s="50"/>
      <c r="E59" s="75"/>
      <c r="F59" s="75"/>
      <c r="G59" s="75"/>
      <c r="H59" s="75"/>
      <c r="I59" s="50"/>
      <c r="J59" s="75"/>
      <c r="K59" s="75"/>
      <c r="L59" s="75"/>
      <c r="M59" s="76"/>
      <c r="N59" s="76"/>
      <c r="O59" s="76"/>
      <c r="P59" s="44"/>
      <c r="Q59" s="45"/>
      <c r="R59" s="79"/>
    </row>
    <row r="60" spans="1:18" s="47" customFormat="1" ht="9" customHeight="1">
      <c r="A60" s="73"/>
      <c r="B60" s="50"/>
      <c r="C60" s="50"/>
      <c r="D60" s="50"/>
      <c r="E60" s="75"/>
      <c r="F60" s="75"/>
      <c r="H60" s="77"/>
      <c r="I60" s="50"/>
      <c r="J60" s="75"/>
      <c r="K60" s="75"/>
      <c r="L60" s="75"/>
      <c r="M60" s="76"/>
      <c r="N60" s="76"/>
      <c r="O60" s="76"/>
      <c r="P60" s="44"/>
      <c r="Q60" s="45"/>
      <c r="R60" s="46"/>
    </row>
    <row r="61" spans="1:18" s="47" customFormat="1" ht="9" customHeight="1">
      <c r="A61" s="73"/>
      <c r="B61" s="75"/>
      <c r="C61" s="75"/>
      <c r="D61" s="50"/>
      <c r="E61" s="75"/>
      <c r="F61" s="75"/>
      <c r="G61" s="75"/>
      <c r="H61" s="75"/>
      <c r="I61" s="50"/>
      <c r="J61" s="75"/>
      <c r="K61" s="75"/>
      <c r="L61" s="75"/>
      <c r="M61" s="76"/>
      <c r="N61" s="76"/>
      <c r="O61" s="76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5"/>
      <c r="F62" s="75"/>
      <c r="H62" s="75"/>
      <c r="I62" s="50"/>
      <c r="J62" s="75"/>
      <c r="K62" s="75"/>
      <c r="L62" s="77"/>
      <c r="M62" s="50"/>
      <c r="N62" s="75"/>
      <c r="O62" s="76"/>
      <c r="P62" s="44"/>
      <c r="Q62" s="45"/>
      <c r="R62" s="46"/>
    </row>
    <row r="63" spans="1:18" s="47" customFormat="1" ht="9" customHeight="1">
      <c r="A63" s="73"/>
      <c r="B63" s="75"/>
      <c r="C63" s="75"/>
      <c r="D63" s="50"/>
      <c r="E63" s="75"/>
      <c r="F63" s="75"/>
      <c r="G63" s="75"/>
      <c r="H63" s="75"/>
      <c r="I63" s="50"/>
      <c r="J63" s="75"/>
      <c r="K63" s="75"/>
      <c r="L63" s="75"/>
      <c r="M63" s="76"/>
      <c r="N63" s="75"/>
      <c r="O63" s="76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5"/>
      <c r="F64" s="75"/>
      <c r="H64" s="77"/>
      <c r="I64" s="50"/>
      <c r="J64" s="75"/>
      <c r="K64" s="75"/>
      <c r="L64" s="75"/>
      <c r="M64" s="76"/>
      <c r="N64" s="76"/>
      <c r="O64" s="76"/>
      <c r="P64" s="44"/>
      <c r="Q64" s="45"/>
      <c r="R64" s="46"/>
    </row>
    <row r="65" spans="1:18" s="47" customFormat="1" ht="9" customHeight="1">
      <c r="A65" s="73"/>
      <c r="B65" s="75"/>
      <c r="C65" s="75"/>
      <c r="D65" s="50"/>
      <c r="E65" s="75"/>
      <c r="F65" s="75"/>
      <c r="G65" s="75"/>
      <c r="H65" s="75"/>
      <c r="I65" s="50"/>
      <c r="J65" s="75"/>
      <c r="K65" s="78"/>
      <c r="L65" s="75"/>
      <c r="M65" s="76"/>
      <c r="N65" s="76"/>
      <c r="O65" s="76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5"/>
      <c r="F66" s="75"/>
      <c r="H66" s="75"/>
      <c r="I66" s="50"/>
      <c r="J66" s="77"/>
      <c r="K66" s="50"/>
      <c r="L66" s="75"/>
      <c r="M66" s="76"/>
      <c r="N66" s="76"/>
      <c r="O66" s="76"/>
      <c r="P66" s="44"/>
      <c r="Q66" s="45"/>
      <c r="R66" s="46"/>
    </row>
    <row r="67" spans="1:18" s="47" customFormat="1" ht="9" customHeight="1">
      <c r="A67" s="73"/>
      <c r="B67" s="75"/>
      <c r="C67" s="75"/>
      <c r="D67" s="50"/>
      <c r="E67" s="75"/>
      <c r="F67" s="75"/>
      <c r="G67" s="75"/>
      <c r="H67" s="75"/>
      <c r="I67" s="50"/>
      <c r="J67" s="75"/>
      <c r="K67" s="75"/>
      <c r="L67" s="75"/>
      <c r="M67" s="76"/>
      <c r="N67" s="76"/>
      <c r="O67" s="76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5"/>
      <c r="F68" s="75"/>
      <c r="H68" s="77"/>
      <c r="I68" s="50"/>
      <c r="J68" s="75"/>
      <c r="K68" s="75"/>
      <c r="L68" s="75"/>
      <c r="M68" s="76"/>
      <c r="N68" s="76"/>
      <c r="O68" s="76"/>
      <c r="P68" s="44"/>
      <c r="Q68" s="45"/>
      <c r="R68" s="46"/>
    </row>
    <row r="69" spans="1:18" s="47" customFormat="1" ht="9" customHeight="1">
      <c r="A69" s="74"/>
      <c r="B69" s="75"/>
      <c r="C69" s="75"/>
      <c r="D69" s="50"/>
      <c r="E69" s="75"/>
      <c r="F69" s="75"/>
      <c r="G69" s="75"/>
      <c r="H69" s="75"/>
      <c r="I69" s="50"/>
      <c r="J69" s="75"/>
      <c r="K69" s="75"/>
      <c r="L69" s="75"/>
      <c r="M69" s="75"/>
      <c r="N69" s="42"/>
      <c r="O69" s="42"/>
      <c r="P69" s="44"/>
      <c r="Q69" s="45"/>
      <c r="R69" s="46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31</v>
      </c>
      <c r="B71" s="88"/>
      <c r="C71" s="89"/>
      <c r="D71" s="90" t="s">
        <v>32</v>
      </c>
      <c r="E71" s="91" t="s">
        <v>33</v>
      </c>
      <c r="F71" s="90"/>
      <c r="G71" s="92"/>
      <c r="H71" s="93"/>
      <c r="I71" s="90" t="s">
        <v>32</v>
      </c>
      <c r="J71" s="91" t="s">
        <v>34</v>
      </c>
      <c r="K71" s="94"/>
      <c r="L71" s="91" t="s">
        <v>35</v>
      </c>
      <c r="M71" s="95"/>
      <c r="N71" s="96" t="s">
        <v>36</v>
      </c>
      <c r="O71" s="96"/>
      <c r="P71" s="97"/>
      <c r="Q71" s="98"/>
    </row>
    <row r="72" spans="1:17" s="99" customFormat="1" ht="9" customHeight="1">
      <c r="A72" s="100" t="s">
        <v>37</v>
      </c>
      <c r="B72" s="101"/>
      <c r="C72" s="102"/>
      <c r="D72" s="103">
        <v>1</v>
      </c>
      <c r="E72" s="104">
        <f>'[1]PRIPREMA DEVOJCICE GT'!B7</f>
        <v>0</v>
      </c>
      <c r="F72" s="104">
        <f>'[1]PRIPREMA DEVOJCICE GT'!C7</f>
        <v>0</v>
      </c>
      <c r="G72" s="105"/>
      <c r="H72" s="106"/>
      <c r="I72" s="107" t="s">
        <v>38</v>
      </c>
      <c r="J72" s="101"/>
      <c r="K72" s="108"/>
      <c r="L72" s="101"/>
      <c r="M72" s="109"/>
      <c r="N72" s="110" t="s">
        <v>39</v>
      </c>
      <c r="O72" s="111"/>
      <c r="P72" s="111"/>
      <c r="Q72" s="112"/>
    </row>
    <row r="73" spans="1:17" s="99" customFormat="1" ht="9" customHeight="1">
      <c r="A73" s="100" t="s">
        <v>40</v>
      </c>
      <c r="B73" s="101"/>
      <c r="C73" s="113">
        <f>'[1]PRIPREMA DEVOJCICE GT'!H7</f>
        <v>0</v>
      </c>
      <c r="D73" s="103">
        <v>2</v>
      </c>
      <c r="E73" s="104">
        <f>'[1]PRIPREMA DEVOJCICE GT'!B8</f>
        <v>0</v>
      </c>
      <c r="F73" s="104">
        <f>'[1]PRIPREMA DEVOJCICE GT'!C8</f>
        <v>0</v>
      </c>
      <c r="G73" s="105"/>
      <c r="H73" s="106"/>
      <c r="I73" s="107" t="s">
        <v>41</v>
      </c>
      <c r="J73" s="101"/>
      <c r="K73" s="108"/>
      <c r="L73" s="101"/>
      <c r="M73" s="109"/>
      <c r="N73" s="114"/>
      <c r="O73" s="115"/>
      <c r="P73" s="115"/>
      <c r="Q73" s="116"/>
    </row>
    <row r="74" spans="1:17" s="99" customFormat="1" ht="9" customHeight="1">
      <c r="A74" s="117" t="s">
        <v>42</v>
      </c>
      <c r="B74" s="118"/>
      <c r="C74" s="119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3">
        <v>3</v>
      </c>
      <c r="E74" s="104">
        <f>'[1]PRIPREMA DEVOJCICE GT'!B9</f>
        <v>0</v>
      </c>
      <c r="F74" s="104">
        <f>'[1]PRIPREMA DEVOJCICE GT'!C9</f>
        <v>0</v>
      </c>
      <c r="G74" s="105"/>
      <c r="H74" s="106"/>
      <c r="I74" s="107" t="s">
        <v>43</v>
      </c>
      <c r="J74" s="101"/>
      <c r="K74" s="108"/>
      <c r="L74" s="101"/>
      <c r="M74" s="109"/>
      <c r="N74" s="110" t="s">
        <v>44</v>
      </c>
      <c r="O74" s="111"/>
      <c r="P74" s="111"/>
      <c r="Q74" s="112"/>
    </row>
    <row r="75" spans="1:17" s="99" customFormat="1" ht="9" customHeight="1">
      <c r="A75" s="120"/>
      <c r="B75" s="24"/>
      <c r="C75" s="121"/>
      <c r="D75" s="103">
        <v>4</v>
      </c>
      <c r="E75" s="104">
        <f>'[1]PRIPREMA DEVOJCICE GT'!B10</f>
        <v>0</v>
      </c>
      <c r="F75" s="104">
        <f>'[1]PRIPREMA DEVOJCICE GT'!C10</f>
        <v>0</v>
      </c>
      <c r="G75" s="105"/>
      <c r="H75" s="106"/>
      <c r="I75" s="107" t="s">
        <v>45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2" t="s">
        <v>46</v>
      </c>
      <c r="B76" s="123"/>
      <c r="C76" s="124"/>
      <c r="D76" s="103"/>
      <c r="E76" s="105"/>
      <c r="F76" s="125"/>
      <c r="G76" s="105"/>
      <c r="H76" s="106"/>
      <c r="I76" s="107" t="s">
        <v>47</v>
      </c>
      <c r="J76" s="101"/>
      <c r="K76" s="108"/>
      <c r="L76" s="101"/>
      <c r="M76" s="109"/>
      <c r="N76" s="118"/>
      <c r="O76" s="126"/>
      <c r="P76" s="118"/>
      <c r="Q76" s="116"/>
    </row>
    <row r="77" spans="1:17" s="99" customFormat="1" ht="9" customHeight="1">
      <c r="A77" s="100" t="s">
        <v>37</v>
      </c>
      <c r="B77" s="101"/>
      <c r="C77" s="102"/>
      <c r="D77" s="103"/>
      <c r="E77" s="105"/>
      <c r="F77" s="125"/>
      <c r="G77" s="105"/>
      <c r="H77" s="106"/>
      <c r="I77" s="107" t="s">
        <v>48</v>
      </c>
      <c r="J77" s="101"/>
      <c r="K77" s="108"/>
      <c r="L77" s="101"/>
      <c r="M77" s="109"/>
      <c r="N77" s="110" t="s">
        <v>49</v>
      </c>
      <c r="O77" s="111"/>
      <c r="P77" s="111"/>
      <c r="Q77" s="112"/>
    </row>
    <row r="78" spans="1:17" s="99" customFormat="1" ht="9" customHeight="1">
      <c r="A78" s="100" t="s">
        <v>50</v>
      </c>
      <c r="B78" s="101"/>
      <c r="C78" s="127">
        <f>'[1]PRIPREMA DEVOJCICE GT'!H7</f>
        <v>0</v>
      </c>
      <c r="D78" s="103"/>
      <c r="E78" s="105"/>
      <c r="F78" s="125"/>
      <c r="G78" s="105"/>
      <c r="H78" s="106"/>
      <c r="I78" s="107" t="s">
        <v>51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52</v>
      </c>
      <c r="B79" s="118"/>
      <c r="C79" s="128">
        <f>'[1]PRIPREMA DEVOJCICE GT'!H10</f>
        <v>0</v>
      </c>
      <c r="D79" s="129"/>
      <c r="E79" s="130"/>
      <c r="F79" s="131"/>
      <c r="G79" s="130"/>
      <c r="H79" s="132"/>
      <c r="I79" s="133" t="s">
        <v>53</v>
      </c>
      <c r="J79" s="118"/>
      <c r="K79" s="126"/>
      <c r="L79" s="118"/>
      <c r="M79" s="116"/>
      <c r="N79" s="118" t="str">
        <f>Q4</f>
        <v>VLADIMIR ZIVANOVIC</v>
      </c>
      <c r="O79" s="126"/>
      <c r="P79" s="118"/>
      <c r="Q79" s="13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3025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2016-04-19T15:15:25Z</dcterms:created>
  <dcterms:modified xsi:type="dcterms:W3CDTF">2016-04-21T07:49:20Z</dcterms:modified>
  <cp:category/>
  <cp:version/>
  <cp:contentType/>
  <cp:contentStatus/>
</cp:coreProperties>
</file>