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852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<sst xmlns="http://schemas.openxmlformats.org/spreadsheetml/2006/main" count="80" uniqueCount="59">
  <si>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</si>
  <si>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</si>
  <si>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</si>
  <si>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</si>
  <si>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</si>
  <si>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</si>
  <si>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</si>
  <si>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</si>
  <si>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BEOGRAD,TOP TEN</t>
  </si>
  <si>
    <t>narandzasti</t>
  </si>
  <si>
    <t>10S</t>
  </si>
  <si>
    <t>VLADIMIR ZIVANOVIC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</si>
  <si>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</si>
  <si>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</si>
  <si>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</si>
  <si>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</si>
  <si>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</si>
  <si>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</si>
  <si>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</si>
  <si>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</si>
  <si>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</si>
  <si>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</si>
  <si>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</si>
  <si>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KATANCEVIC O.</t>
  </si>
  <si>
    <t>JOVANOVIC</t>
  </si>
  <si>
    <t>w.o.</t>
  </si>
  <si>
    <t>JOVANOVIC M.</t>
  </si>
  <si>
    <t>VOJVODIC S.</t>
  </si>
  <si>
    <t>VOJVODIC</t>
  </si>
  <si>
    <t>JANKOVIC D</t>
  </si>
  <si>
    <t>MARKOV</t>
  </si>
  <si>
    <t>KOJICIC A.</t>
  </si>
  <si>
    <t>MITROVIC</t>
  </si>
  <si>
    <t>MITROVIC L.</t>
  </si>
  <si>
    <t>MILOVANOVIC A.</t>
  </si>
  <si>
    <t>MARKOV S.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</si>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</sst>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20" fillId="49" borderId="0" xfId="0" applyNumberFormat="1" applyFont="1" applyFill="1" applyAlignment="1">
      <alignment horizontal="center" vertical="center"/>
    </xf>
    <xf numFmtId="49" fontId="23" fillId="49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SS\upis%20igra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upis igraca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KONJIKUŠIĆ</v>
          </cell>
          <cell r="C7" t="str">
            <v>PETRA</v>
          </cell>
          <cell r="D7" t="str">
            <v>TSZ</v>
          </cell>
          <cell r="E7" t="str">
            <v>07.06.2007</v>
          </cell>
          <cell r="H7">
            <v>23</v>
          </cell>
          <cell r="O7" t="str">
            <v>DA</v>
          </cell>
          <cell r="P7">
            <v>23</v>
          </cell>
        </row>
        <row r="8">
          <cell r="A8">
            <v>2</v>
          </cell>
          <cell r="B8" t="str">
            <v>SAVKOVIĆ</v>
          </cell>
          <cell r="C8" t="str">
            <v>ANA</v>
          </cell>
          <cell r="D8" t="str">
            <v>HAR</v>
          </cell>
          <cell r="E8" t="str">
            <v>10.03.2006</v>
          </cell>
          <cell r="H8">
            <v>25</v>
          </cell>
          <cell r="O8" t="str">
            <v>DA</v>
          </cell>
          <cell r="P8">
            <v>25</v>
          </cell>
        </row>
        <row r="9">
          <cell r="A9">
            <v>3</v>
          </cell>
          <cell r="B9" t="str">
            <v>ARSIĆ</v>
          </cell>
          <cell r="C9" t="str">
            <v>ANASTASIJA</v>
          </cell>
          <cell r="D9" t="str">
            <v>CZ</v>
          </cell>
          <cell r="E9" t="str">
            <v>04.08.2006</v>
          </cell>
          <cell r="H9">
            <v>26</v>
          </cell>
          <cell r="O9" t="str">
            <v>DA</v>
          </cell>
          <cell r="P9">
            <v>26</v>
          </cell>
        </row>
        <row r="10">
          <cell r="A10">
            <v>4</v>
          </cell>
          <cell r="B10" t="str">
            <v>RADOJKOVIĆ</v>
          </cell>
          <cell r="C10" t="str">
            <v>JANA</v>
          </cell>
          <cell r="D10" t="str">
            <v>BOR</v>
          </cell>
          <cell r="E10" t="str">
            <v>23.12.2006</v>
          </cell>
          <cell r="H10">
            <v>30</v>
          </cell>
          <cell r="O10" t="str">
            <v>DA</v>
          </cell>
          <cell r="P10">
            <v>30</v>
          </cell>
        </row>
        <row r="11">
          <cell r="A11">
            <v>5</v>
          </cell>
          <cell r="B11" t="str">
            <v>KOSTOVIĆ</v>
          </cell>
          <cell r="C11" t="str">
            <v>TEODORA</v>
          </cell>
          <cell r="D11" t="str">
            <v>MRD</v>
          </cell>
          <cell r="E11" t="str">
            <v>28.06.2007</v>
          </cell>
          <cell r="H11">
            <v>33</v>
          </cell>
          <cell r="O11" t="str">
            <v>DA</v>
          </cell>
          <cell r="P11">
            <v>33</v>
          </cell>
        </row>
        <row r="12">
          <cell r="A12">
            <v>6</v>
          </cell>
          <cell r="B12" t="str">
            <v>LAZAREVIĆ</v>
          </cell>
          <cell r="C12" t="str">
            <v>ANA</v>
          </cell>
          <cell r="D12" t="str">
            <v>GMX</v>
          </cell>
          <cell r="E12" t="str">
            <v>13.07.2006</v>
          </cell>
          <cell r="H12">
            <v>47</v>
          </cell>
          <cell r="O12" t="str">
            <v>DA</v>
          </cell>
          <cell r="P12">
            <v>47</v>
          </cell>
        </row>
        <row r="13">
          <cell r="A13">
            <v>7</v>
          </cell>
          <cell r="B13" t="str">
            <v>DOBROSAVLJEVIĆ</v>
          </cell>
          <cell r="C13" t="str">
            <v>MILICA</v>
          </cell>
          <cell r="D13" t="str">
            <v>PRV</v>
          </cell>
          <cell r="E13" t="str">
            <v>26.01.2006</v>
          </cell>
          <cell r="H13">
            <v>49</v>
          </cell>
          <cell r="O13" t="str">
            <v>DA</v>
          </cell>
          <cell r="P13">
            <v>49</v>
          </cell>
        </row>
        <row r="14">
          <cell r="A14">
            <v>8</v>
          </cell>
          <cell r="B14" t="str">
            <v>BUDIMIR</v>
          </cell>
          <cell r="C14" t="str">
            <v>TEODORA</v>
          </cell>
          <cell r="D14" t="str">
            <v>SPA</v>
          </cell>
          <cell r="E14" t="str">
            <v>01.10.2006</v>
          </cell>
          <cell r="H14">
            <v>50</v>
          </cell>
          <cell r="O14" t="str">
            <v>DA</v>
          </cell>
          <cell r="P14">
            <v>50</v>
          </cell>
        </row>
        <row r="15">
          <cell r="A15">
            <v>9</v>
          </cell>
          <cell r="B15" t="str">
            <v>SMILJANIĆ</v>
          </cell>
          <cell r="C15" t="str">
            <v>MIA</v>
          </cell>
          <cell r="D15" t="str">
            <v>STP</v>
          </cell>
          <cell r="E15" t="str">
            <v>17.05.2007</v>
          </cell>
          <cell r="H15">
            <v>51</v>
          </cell>
          <cell r="O15" t="str">
            <v>DA</v>
          </cell>
          <cell r="P15">
            <v>51</v>
          </cell>
        </row>
        <row r="16">
          <cell r="A16">
            <v>10</v>
          </cell>
          <cell r="B16" t="str">
            <v>SIMONOVIĆ</v>
          </cell>
          <cell r="C16" t="str">
            <v>KATARINA</v>
          </cell>
          <cell r="D16" t="str">
            <v>IVS</v>
          </cell>
          <cell r="E16" t="str">
            <v>30.03.2006</v>
          </cell>
          <cell r="H16">
            <v>55</v>
          </cell>
          <cell r="O16" t="str">
            <v>DA</v>
          </cell>
          <cell r="P16">
            <v>55</v>
          </cell>
        </row>
        <row r="17">
          <cell r="A17">
            <v>11</v>
          </cell>
          <cell r="B17" t="str">
            <v>VAJA</v>
          </cell>
          <cell r="C17" t="str">
            <v>KLARA</v>
          </cell>
          <cell r="D17" t="str">
            <v>CZ</v>
          </cell>
          <cell r="E17" t="str">
            <v>15.01.2006</v>
          </cell>
          <cell r="H17">
            <v>57</v>
          </cell>
          <cell r="O17" t="str">
            <v>DA</v>
          </cell>
          <cell r="P17">
            <v>57</v>
          </cell>
        </row>
        <row r="18">
          <cell r="A18">
            <v>12</v>
          </cell>
          <cell r="B18" t="str">
            <v>DUDIĆ</v>
          </cell>
          <cell r="C18" t="str">
            <v>KATARINA</v>
          </cell>
          <cell r="D18" t="str">
            <v>GMX</v>
          </cell>
          <cell r="E18" t="str">
            <v>30.05.2007</v>
          </cell>
          <cell r="H18">
            <v>63</v>
          </cell>
          <cell r="O18" t="str">
            <v>DA</v>
          </cell>
          <cell r="P18">
            <v>63</v>
          </cell>
        </row>
        <row r="19">
          <cell r="A19">
            <v>13</v>
          </cell>
          <cell r="B19" t="str">
            <v>TORBICA</v>
          </cell>
          <cell r="C19" t="str">
            <v>ANJA</v>
          </cell>
          <cell r="D19" t="str">
            <v>GM8</v>
          </cell>
          <cell r="E19" t="str">
            <v>24.03.2007</v>
          </cell>
          <cell r="H19">
            <v>64</v>
          </cell>
          <cell r="O19" t="str">
            <v>DA</v>
          </cell>
          <cell r="P19">
            <v>64</v>
          </cell>
        </row>
        <row r="20">
          <cell r="A20">
            <v>14</v>
          </cell>
          <cell r="B20" t="str">
            <v>VUKIĆ</v>
          </cell>
          <cell r="C20" t="str">
            <v>VLADICA</v>
          </cell>
          <cell r="D20" t="str">
            <v>BAN</v>
          </cell>
          <cell r="E20" t="str">
            <v>05.07.2007</v>
          </cell>
          <cell r="H20">
            <v>75</v>
          </cell>
          <cell r="O20" t="str">
            <v>DA</v>
          </cell>
          <cell r="P20">
            <v>75</v>
          </cell>
        </row>
        <row r="21">
          <cell r="A21">
            <v>15</v>
          </cell>
          <cell r="B21" t="str">
            <v>POPOVSKI</v>
          </cell>
          <cell r="C21" t="str">
            <v>MILICA</v>
          </cell>
          <cell r="D21" t="str">
            <v>DIN</v>
          </cell>
          <cell r="E21" t="str">
            <v>10.01.2006</v>
          </cell>
          <cell r="H21">
            <v>78</v>
          </cell>
          <cell r="O21" t="str">
            <v>DA</v>
          </cell>
          <cell r="P21">
            <v>78</v>
          </cell>
        </row>
        <row r="22">
          <cell r="A22">
            <v>16</v>
          </cell>
          <cell r="B22" t="str">
            <v>STOŠOVIĆ</v>
          </cell>
          <cell r="C22" t="str">
            <v>MILICA</v>
          </cell>
          <cell r="D22" t="str">
            <v>JAS</v>
          </cell>
          <cell r="E22" t="str">
            <v>18.01.2006</v>
          </cell>
          <cell r="H22">
            <v>80</v>
          </cell>
          <cell r="O22" t="str">
            <v>DA</v>
          </cell>
          <cell r="P22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2" sqref="P22:Q24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9" customWidth="1"/>
    <col min="10" max="10" width="10.7109375" style="0" customWidth="1"/>
    <col min="11" max="11" width="1.7109375" style="139" customWidth="1"/>
    <col min="12" max="12" width="10.7109375" style="0" customWidth="1"/>
    <col min="13" max="13" width="1.7109375" style="140" customWidth="1"/>
    <col min="14" max="14" width="10.7109375" style="0" customWidth="1"/>
    <col min="15" max="15" width="1.7109375" style="139" customWidth="1"/>
    <col min="16" max="16" width="10.7109375" style="0" customWidth="1"/>
    <col min="17" max="17" width="1.7109375" style="140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1">
        <v>42609</v>
      </c>
      <c r="B4" s="141"/>
      <c r="C4" s="141"/>
      <c r="D4" s="17"/>
      <c r="E4" s="17"/>
      <c r="F4" s="17" t="s">
        <v>8</v>
      </c>
      <c r="G4" s="18"/>
      <c r="H4" s="17"/>
      <c r="I4" s="19"/>
      <c r="J4" s="20" t="s">
        <v>9</v>
      </c>
      <c r="K4" s="19"/>
      <c r="L4" s="21" t="s">
        <v>10</v>
      </c>
      <c r="M4" s="19"/>
      <c r="N4" s="17"/>
      <c r="O4" s="19"/>
      <c r="P4" s="17" t="s">
        <v>11</v>
      </c>
      <c r="Q4" s="22"/>
    </row>
    <row r="5" spans="1:17" s="16" customFormat="1" ht="9.75">
      <c r="A5" s="24"/>
      <c r="B5" s="25" t="s">
        <v>12</v>
      </c>
      <c r="C5" s="25" t="s">
        <v>13</v>
      </c>
      <c r="D5" s="25" t="s">
        <v>14</v>
      </c>
      <c r="E5" s="26" t="s">
        <v>15</v>
      </c>
      <c r="F5" s="26" t="s">
        <v>16</v>
      </c>
      <c r="G5" s="26"/>
      <c r="H5" s="26" t="s">
        <v>17</v>
      </c>
      <c r="I5" s="26"/>
      <c r="J5" s="25" t="s">
        <v>18</v>
      </c>
      <c r="K5" s="27"/>
      <c r="L5" s="25" t="s">
        <v>19</v>
      </c>
      <c r="M5" s="27"/>
      <c r="N5" s="25" t="s">
        <v>20</v>
      </c>
      <c r="O5" s="27"/>
      <c r="P5" s="25" t="s">
        <v>21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9">
        <f>UPPER(IF($D7="","",VLOOKUP($D7,'[1]PRIPREMA DEVOJCICE GT'!$A$7:$P$22,2)))</f>
      </c>
      <c r="F7" s="39">
        <f>IF($D7="","",VLOOKUP($D7,'[1]PRIPREMA DEVOJCICE GT'!$A$7:$P$22,3))</f>
      </c>
      <c r="G7" s="39"/>
      <c r="H7" s="39">
        <f>IF($D7="","",VLOOKUP($D7,'[1]PRIPREMA DEVOJCICE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22</v>
      </c>
      <c r="I8" s="54"/>
      <c r="J8" s="55" t="s">
        <v>23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22</v>
      </c>
      <c r="K10" s="60"/>
      <c r="L10" s="40" t="s">
        <v>24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>
        <f>UPPER(IF($D11="","",VLOOKUP($D11,'[1]PRIPREMA DEVOJCICE GT'!$A$7:$P$22,2)))</f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59" t="s">
        <v>25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22</v>
      </c>
      <c r="I12" s="54"/>
      <c r="J12" s="55" t="s">
        <v>26</v>
      </c>
      <c r="K12" s="65"/>
      <c r="L12" s="59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59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68" t="s">
        <v>22</v>
      </c>
      <c r="M14" s="69"/>
      <c r="N14" s="40" t="s">
        <v>24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9">
        <f>UPPER(IF($D15="","",VLOOKUP($D15,'[1]PRIPREMA DEVOJCICE GT'!$A$7:$P$22,2)))</f>
      </c>
      <c r="F15" s="39">
        <f>IF($D15="","",VLOOKUP($D15,'[1]PRIPREMA DEVOJCICE GT'!$A$7:$P$22,3))</f>
      </c>
      <c r="G15" s="39"/>
      <c r="H15" s="39">
        <f>IF($D15="","",VLOOKUP($D15,'[1]PRIPREMA DEVOJCICE GT'!$A$7:$P$22,4))</f>
      </c>
      <c r="I15" s="70"/>
      <c r="J15" s="41"/>
      <c r="K15" s="41"/>
      <c r="L15" s="59"/>
      <c r="M15" s="64"/>
      <c r="N15" s="59">
        <v>41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22</v>
      </c>
      <c r="I16" s="54"/>
      <c r="J16" s="55" t="s">
        <v>27</v>
      </c>
      <c r="K16" s="55"/>
      <c r="L16" s="59"/>
      <c r="M16" s="64"/>
      <c r="N16" s="71"/>
      <c r="O16" s="64"/>
      <c r="P16" s="44"/>
      <c r="Q16" s="45"/>
      <c r="R16" s="46"/>
      <c r="T16" s="72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59"/>
      <c r="M17" s="64"/>
      <c r="N17" s="71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22</v>
      </c>
      <c r="K18" s="60"/>
      <c r="L18" s="40" t="s">
        <v>28</v>
      </c>
      <c r="M18" s="73"/>
      <c r="N18" s="71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>
        <f>UPPER(IF($D19="","",VLOOKUP($D19,'[1]PRIPREMA DEVOJCICE GT'!$A$7:$P$22,2)))</f>
      </c>
      <c r="F19" s="37">
        <f>IF($D19="","",VLOOKUP($D19,'[1]PRIPREMA DEVOJCICE GT'!$A$7:$P$22,3))</f>
      </c>
      <c r="G19" s="37"/>
      <c r="H19" s="37">
        <f>IF($D19="","",VLOOKUP($D19,'[1]PRIPREMA DEVOJCICE GT'!$A$7:$P$22,4))</f>
      </c>
      <c r="I19" s="40"/>
      <c r="J19" s="41"/>
      <c r="K19" s="63"/>
      <c r="L19" s="59" t="s">
        <v>25</v>
      </c>
      <c r="M19" s="71"/>
      <c r="N19" s="71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22</v>
      </c>
      <c r="I20" s="54"/>
      <c r="J20" s="55" t="s">
        <v>29</v>
      </c>
      <c r="K20" s="65"/>
      <c r="L20" s="59"/>
      <c r="M20" s="71"/>
      <c r="N20" s="71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59"/>
      <c r="M21" s="71"/>
      <c r="N21" s="71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4"/>
      <c r="H22" s="67"/>
      <c r="I22" s="59"/>
      <c r="J22" s="41"/>
      <c r="K22" s="41"/>
      <c r="L22" s="59"/>
      <c r="M22" s="71"/>
      <c r="N22" s="68" t="s">
        <v>22</v>
      </c>
      <c r="O22" s="69"/>
      <c r="P22" s="40" t="s">
        <v>30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>
        <f>UPPER(IF($D23="","",VLOOKUP($D23,'[1]PRIPREMA DEVOJCICE GT'!$A$7:$P$22,2)))</f>
      </c>
      <c r="F23" s="37">
        <f>IF($D23="","",VLOOKUP($D23,'[1]PRIPREMA DEVOJCICE GT'!$A$7:$P$22,3))</f>
      </c>
      <c r="G23" s="37"/>
      <c r="H23" s="37">
        <f>IF($D23="","",VLOOKUP($D23,'[1]PRIPREMA DEVOJCICE GT'!$A$7:$P$22,4))</f>
      </c>
      <c r="I23" s="40"/>
      <c r="J23" s="41"/>
      <c r="K23" s="41"/>
      <c r="L23" s="59"/>
      <c r="M23" s="71"/>
      <c r="N23" s="59"/>
      <c r="O23" s="64"/>
      <c r="P23" s="59">
        <v>41</v>
      </c>
      <c r="Q23" s="71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22</v>
      </c>
      <c r="I24" s="54"/>
      <c r="J24" s="55" t="s">
        <v>31</v>
      </c>
      <c r="K24" s="55"/>
      <c r="L24" s="59"/>
      <c r="M24" s="71"/>
      <c r="N24" s="71"/>
      <c r="O24" s="64"/>
      <c r="P24" s="75"/>
      <c r="Q24" s="76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59"/>
      <c r="M25" s="71"/>
      <c r="N25" s="71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22</v>
      </c>
      <c r="K26" s="60"/>
      <c r="L26" s="40" t="s">
        <v>32</v>
      </c>
      <c r="M26" s="61"/>
      <c r="N26" s="71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>
        <f>UPPER(IF($D27="","",VLOOKUP($D27,'[1]PRIPREMA DEVOJCICE GT'!$A$7:$P$22,2)))</f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59" t="s">
        <v>25</v>
      </c>
      <c r="M27" s="64"/>
      <c r="N27" s="71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22</v>
      </c>
      <c r="I28" s="54"/>
      <c r="J28" s="55" t="s">
        <v>33</v>
      </c>
      <c r="K28" s="65"/>
      <c r="L28" s="59"/>
      <c r="M28" s="64"/>
      <c r="N28" s="71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9">
        <f>UPPER(IF($D29="","",VLOOKUP($D29,'[1]PRIPREMA DEVOJCICE GT'!$A$7:$P$22,2)))</f>
      </c>
      <c r="F29" s="39">
        <f>IF($D29="","",VLOOKUP($D29,'[1]PRIPREMA DEVOJCICE GT'!$A$7:$P$22,3))</f>
      </c>
      <c r="G29" s="39"/>
      <c r="H29" s="39">
        <f>IF($D29="","",VLOOKUP($D29,'[1]PRIPREMA DEVOJCICE GT'!$A$7:$P$22,4))</f>
      </c>
      <c r="I29" s="66"/>
      <c r="J29" s="41"/>
      <c r="K29" s="41"/>
      <c r="L29" s="59"/>
      <c r="M29" s="64"/>
      <c r="N29" s="71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68" t="s">
        <v>22</v>
      </c>
      <c r="M30" s="69"/>
      <c r="N30" s="40" t="s">
        <v>30</v>
      </c>
      <c r="O30" s="73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>
        <f>UPPER(IF($D31="","",VLOOKUP($D31,'[1]PRIPREMA DEVOJCICE GT'!$A$7:$P$22,2)))</f>
      </c>
      <c r="F31" s="37">
        <f>IF($D31="","",VLOOKUP($D31,'[1]PRIPREMA DEVOJCICE GT'!$A$7:$P$22,3))</f>
      </c>
      <c r="G31" s="37"/>
      <c r="H31" s="37">
        <f>IF($D31="","",VLOOKUP($D31,'[1]PRIPREMA DEVOJCICE GT'!$A$7:$P$22,4))</f>
      </c>
      <c r="I31" s="70"/>
      <c r="J31" s="41"/>
      <c r="K31" s="41"/>
      <c r="L31" s="59"/>
      <c r="M31" s="64"/>
      <c r="N31" s="59">
        <v>41</v>
      </c>
      <c r="O31" s="71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22</v>
      </c>
      <c r="I32" s="54"/>
      <c r="J32" s="55" t="s">
        <v>34</v>
      </c>
      <c r="K32" s="55"/>
      <c r="L32" s="59"/>
      <c r="M32" s="64"/>
      <c r="N32" s="71"/>
      <c r="O32" s="71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59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22</v>
      </c>
      <c r="K34" s="60"/>
      <c r="L34" s="40" t="s">
        <v>30</v>
      </c>
      <c r="M34" s="73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59">
        <v>41</v>
      </c>
      <c r="M35" s="71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22</v>
      </c>
      <c r="I36" s="54"/>
      <c r="J36" s="55" t="s">
        <v>35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9">
        <f>UPPER(IF($D37="","",VLOOKUP($D37,'[1]PRIPREMA DEVOJCICE GT'!$A$7:$P$22,2)))</f>
      </c>
      <c r="F37" s="39">
        <f>IF($D37="","",VLOOKUP($D37,'[1]PRIPREMA DEVOJCICE GT'!$A$7:$P$22,3))</f>
      </c>
      <c r="G37" s="37"/>
      <c r="H37" s="39">
        <f>IF($D37="","",VLOOKUP($D37,'[1]PRIPREMA DEVOJCICE GT'!$A$7:$P$22,4))</f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7"/>
      <c r="B38" s="50"/>
      <c r="C38" s="50"/>
      <c r="D38" s="50"/>
      <c r="E38" s="67"/>
      <c r="F38" s="67"/>
      <c r="G38" s="74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50"/>
      <c r="E39" s="79"/>
      <c r="F39" s="79"/>
      <c r="G39" s="79"/>
      <c r="H39" s="79"/>
      <c r="I39" s="50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7"/>
      <c r="B40" s="50"/>
      <c r="C40" s="50"/>
      <c r="D40" s="50"/>
      <c r="E40" s="79"/>
      <c r="F40" s="79"/>
      <c r="H40" s="81"/>
      <c r="I40" s="50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7"/>
      <c r="B41" s="79"/>
      <c r="C41" s="79"/>
      <c r="D41" s="50"/>
      <c r="E41" s="79"/>
      <c r="F41" s="79"/>
      <c r="G41" s="79"/>
      <c r="H41" s="79"/>
      <c r="I41" s="50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7"/>
      <c r="B42" s="50"/>
      <c r="C42" s="50"/>
      <c r="D42" s="50"/>
      <c r="E42" s="79"/>
      <c r="F42" s="79"/>
      <c r="H42" s="79"/>
      <c r="I42" s="50"/>
      <c r="J42" s="81"/>
      <c r="K42" s="50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7"/>
      <c r="B43" s="79"/>
      <c r="C43" s="79"/>
      <c r="D43" s="50"/>
      <c r="E43" s="79"/>
      <c r="F43" s="79"/>
      <c r="G43" s="79"/>
      <c r="H43" s="79"/>
      <c r="I43" s="50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7"/>
      <c r="B44" s="50"/>
      <c r="C44" s="50"/>
      <c r="D44" s="50"/>
      <c r="E44" s="79"/>
      <c r="F44" s="79"/>
      <c r="H44" s="81"/>
      <c r="I44" s="50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7"/>
      <c r="B45" s="79"/>
      <c r="C45" s="79"/>
      <c r="D45" s="50"/>
      <c r="E45" s="79"/>
      <c r="F45" s="79"/>
      <c r="G45" s="79"/>
      <c r="H45" s="79"/>
      <c r="I45" s="50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7"/>
      <c r="B46" s="50"/>
      <c r="C46" s="50"/>
      <c r="D46" s="50"/>
      <c r="E46" s="79"/>
      <c r="F46" s="79"/>
      <c r="H46" s="79"/>
      <c r="I46" s="50"/>
      <c r="J46" s="79"/>
      <c r="K46" s="79"/>
      <c r="L46" s="81"/>
      <c r="M46" s="50"/>
      <c r="N46" s="79"/>
      <c r="O46" s="80"/>
      <c r="P46" s="44"/>
      <c r="Q46" s="45"/>
      <c r="R46" s="46"/>
    </row>
    <row r="47" spans="1:18" s="47" customFormat="1" ht="9" customHeight="1">
      <c r="A47" s="77"/>
      <c r="B47" s="79"/>
      <c r="C47" s="79"/>
      <c r="D47" s="50"/>
      <c r="E47" s="79"/>
      <c r="F47" s="79"/>
      <c r="G47" s="79"/>
      <c r="H47" s="79"/>
      <c r="I47" s="50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7"/>
      <c r="B48" s="50"/>
      <c r="C48" s="50"/>
      <c r="D48" s="50"/>
      <c r="E48" s="79"/>
      <c r="F48" s="79"/>
      <c r="H48" s="81"/>
      <c r="I48" s="50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7"/>
      <c r="B49" s="79"/>
      <c r="C49" s="79"/>
      <c r="D49" s="50"/>
      <c r="E49" s="79"/>
      <c r="F49" s="79"/>
      <c r="G49" s="79"/>
      <c r="H49" s="79"/>
      <c r="I49" s="50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7"/>
      <c r="B50" s="50"/>
      <c r="C50" s="50"/>
      <c r="D50" s="50"/>
      <c r="E50" s="79"/>
      <c r="F50" s="79"/>
      <c r="H50" s="79"/>
      <c r="I50" s="50"/>
      <c r="J50" s="81"/>
      <c r="K50" s="50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7"/>
      <c r="B51" s="79"/>
      <c r="C51" s="79"/>
      <c r="D51" s="50"/>
      <c r="E51" s="79"/>
      <c r="F51" s="79"/>
      <c r="G51" s="79"/>
      <c r="H51" s="79"/>
      <c r="I51" s="50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7"/>
      <c r="B52" s="50"/>
      <c r="C52" s="50"/>
      <c r="D52" s="50"/>
      <c r="E52" s="79"/>
      <c r="F52" s="79"/>
      <c r="H52" s="81"/>
      <c r="I52" s="50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50"/>
      <c r="E53" s="79"/>
      <c r="F53" s="79"/>
      <c r="G53" s="79"/>
      <c r="H53" s="79"/>
      <c r="I53" s="50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7"/>
      <c r="B54" s="50"/>
      <c r="C54" s="50"/>
      <c r="D54" s="50"/>
      <c r="E54" s="67"/>
      <c r="F54" s="67"/>
      <c r="G54" s="74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8"/>
      <c r="B55" s="79"/>
      <c r="C55" s="79"/>
      <c r="D55" s="50"/>
      <c r="E55" s="79"/>
      <c r="F55" s="79"/>
      <c r="G55" s="79"/>
      <c r="H55" s="79"/>
      <c r="I55" s="50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7"/>
      <c r="B56" s="50"/>
      <c r="C56" s="50"/>
      <c r="D56" s="50"/>
      <c r="E56" s="79"/>
      <c r="F56" s="79"/>
      <c r="H56" s="81"/>
      <c r="I56" s="50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7"/>
      <c r="B57" s="79"/>
      <c r="C57" s="79"/>
      <c r="D57" s="50"/>
      <c r="E57" s="79"/>
      <c r="F57" s="79"/>
      <c r="G57" s="79"/>
      <c r="H57" s="79"/>
      <c r="I57" s="50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7"/>
      <c r="B58" s="50"/>
      <c r="C58" s="50"/>
      <c r="D58" s="50"/>
      <c r="E58" s="79"/>
      <c r="F58" s="79"/>
      <c r="H58" s="79"/>
      <c r="I58" s="50"/>
      <c r="J58" s="81"/>
      <c r="K58" s="50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7"/>
      <c r="B59" s="79"/>
      <c r="C59" s="79"/>
      <c r="D59" s="50"/>
      <c r="E59" s="79"/>
      <c r="F59" s="79"/>
      <c r="G59" s="79"/>
      <c r="H59" s="79"/>
      <c r="I59" s="50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7"/>
      <c r="B60" s="50"/>
      <c r="C60" s="50"/>
      <c r="D60" s="50"/>
      <c r="E60" s="79"/>
      <c r="F60" s="79"/>
      <c r="H60" s="81"/>
      <c r="I60" s="50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7"/>
      <c r="B61" s="79"/>
      <c r="C61" s="79"/>
      <c r="D61" s="50"/>
      <c r="E61" s="79"/>
      <c r="F61" s="79"/>
      <c r="G61" s="79"/>
      <c r="H61" s="79"/>
      <c r="I61" s="50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7"/>
      <c r="B62" s="50"/>
      <c r="C62" s="50"/>
      <c r="D62" s="50"/>
      <c r="E62" s="79"/>
      <c r="F62" s="79"/>
      <c r="H62" s="79"/>
      <c r="I62" s="50"/>
      <c r="J62" s="79"/>
      <c r="K62" s="79"/>
      <c r="L62" s="81"/>
      <c r="M62" s="50"/>
      <c r="N62" s="79"/>
      <c r="O62" s="80"/>
      <c r="P62" s="44"/>
      <c r="Q62" s="45"/>
      <c r="R62" s="46"/>
    </row>
    <row r="63" spans="1:18" s="47" customFormat="1" ht="9" customHeight="1">
      <c r="A63" s="77"/>
      <c r="B63" s="79"/>
      <c r="C63" s="79"/>
      <c r="D63" s="50"/>
      <c r="E63" s="79"/>
      <c r="F63" s="79"/>
      <c r="G63" s="79"/>
      <c r="H63" s="79"/>
      <c r="I63" s="50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7"/>
      <c r="B64" s="50"/>
      <c r="C64" s="50"/>
      <c r="D64" s="50"/>
      <c r="E64" s="79"/>
      <c r="F64" s="79"/>
      <c r="H64" s="81"/>
      <c r="I64" s="50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7"/>
      <c r="B65" s="79"/>
      <c r="C65" s="79"/>
      <c r="D65" s="50"/>
      <c r="E65" s="79"/>
      <c r="F65" s="79"/>
      <c r="G65" s="79"/>
      <c r="H65" s="79"/>
      <c r="I65" s="50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7"/>
      <c r="B66" s="50"/>
      <c r="C66" s="50"/>
      <c r="D66" s="50"/>
      <c r="E66" s="79"/>
      <c r="F66" s="79"/>
      <c r="H66" s="79"/>
      <c r="I66" s="50"/>
      <c r="J66" s="81"/>
      <c r="K66" s="50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7"/>
      <c r="B67" s="79"/>
      <c r="C67" s="79"/>
      <c r="D67" s="50"/>
      <c r="E67" s="79"/>
      <c r="F67" s="79"/>
      <c r="G67" s="79"/>
      <c r="H67" s="79"/>
      <c r="I67" s="50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7"/>
      <c r="B68" s="50"/>
      <c r="C68" s="50"/>
      <c r="D68" s="50"/>
      <c r="E68" s="79"/>
      <c r="F68" s="79"/>
      <c r="H68" s="81"/>
      <c r="I68" s="50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50"/>
      <c r="E69" s="79"/>
      <c r="F69" s="79"/>
      <c r="G69" s="79"/>
      <c r="H69" s="79"/>
      <c r="I69" s="50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36</v>
      </c>
      <c r="B71" s="92"/>
      <c r="C71" s="93"/>
      <c r="D71" s="94" t="s">
        <v>37</v>
      </c>
      <c r="E71" s="95" t="s">
        <v>38</v>
      </c>
      <c r="F71" s="94"/>
      <c r="G71" s="96"/>
      <c r="H71" s="97"/>
      <c r="I71" s="94" t="s">
        <v>37</v>
      </c>
      <c r="J71" s="95" t="s">
        <v>39</v>
      </c>
      <c r="K71" s="98"/>
      <c r="L71" s="95" t="s">
        <v>40</v>
      </c>
      <c r="M71" s="99"/>
      <c r="N71" s="100" t="s">
        <v>41</v>
      </c>
      <c r="O71" s="100"/>
      <c r="P71" s="101"/>
      <c r="Q71" s="102"/>
    </row>
    <row r="72" spans="1:17" s="103" customFormat="1" ht="9" customHeight="1">
      <c r="A72" s="104" t="s">
        <v>42</v>
      </c>
      <c r="B72" s="105"/>
      <c r="C72" s="106"/>
      <c r="D72" s="107">
        <v>1</v>
      </c>
      <c r="E72" s="108"/>
      <c r="F72" s="108"/>
      <c r="G72" s="109"/>
      <c r="H72" s="110"/>
      <c r="I72" s="111" t="s">
        <v>43</v>
      </c>
      <c r="J72" s="105"/>
      <c r="K72" s="112"/>
      <c r="L72" s="105"/>
      <c r="M72" s="113"/>
      <c r="N72" s="114" t="s">
        <v>44</v>
      </c>
      <c r="O72" s="115"/>
      <c r="P72" s="115"/>
      <c r="Q72" s="116"/>
    </row>
    <row r="73" spans="1:17" s="103" customFormat="1" ht="9" customHeight="1">
      <c r="A73" s="104" t="s">
        <v>45</v>
      </c>
      <c r="B73" s="105"/>
      <c r="C73" s="117"/>
      <c r="D73" s="107">
        <v>2</v>
      </c>
      <c r="E73" s="108"/>
      <c r="F73" s="108"/>
      <c r="G73" s="109"/>
      <c r="H73" s="110"/>
      <c r="I73" s="111" t="s">
        <v>46</v>
      </c>
      <c r="J73" s="105"/>
      <c r="K73" s="112"/>
      <c r="L73" s="105"/>
      <c r="M73" s="113"/>
      <c r="N73" s="118"/>
      <c r="O73" s="119"/>
      <c r="P73" s="119"/>
      <c r="Q73" s="120"/>
    </row>
    <row r="74" spans="1:17" s="103" customFormat="1" ht="9" customHeight="1">
      <c r="A74" s="121" t="s">
        <v>47</v>
      </c>
      <c r="B74" s="122"/>
      <c r="C74" s="123"/>
      <c r="D74" s="107">
        <v>3</v>
      </c>
      <c r="E74" s="108"/>
      <c r="F74" s="108"/>
      <c r="G74" s="109"/>
      <c r="H74" s="110"/>
      <c r="I74" s="111" t="s">
        <v>48</v>
      </c>
      <c r="J74" s="105"/>
      <c r="K74" s="112"/>
      <c r="L74" s="105"/>
      <c r="M74" s="113"/>
      <c r="N74" s="114" t="s">
        <v>49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/>
      <c r="F75" s="108"/>
      <c r="G75" s="109"/>
      <c r="H75" s="110"/>
      <c r="I75" s="111" t="s">
        <v>50</v>
      </c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9" customHeight="1">
      <c r="A76" s="126" t="s">
        <v>51</v>
      </c>
      <c r="B76" s="127"/>
      <c r="C76" s="128"/>
      <c r="D76" s="107"/>
      <c r="E76" s="109"/>
      <c r="F76" s="129"/>
      <c r="G76" s="109"/>
      <c r="H76" s="110"/>
      <c r="I76" s="111" t="s">
        <v>52</v>
      </c>
      <c r="J76" s="105"/>
      <c r="K76" s="112"/>
      <c r="L76" s="105"/>
      <c r="M76" s="113"/>
      <c r="N76" s="122"/>
      <c r="O76" s="130"/>
      <c r="P76" s="122"/>
      <c r="Q76" s="120"/>
    </row>
    <row r="77" spans="1:17" s="103" customFormat="1" ht="9" customHeight="1">
      <c r="A77" s="104" t="s">
        <v>42</v>
      </c>
      <c r="B77" s="105"/>
      <c r="C77" s="106"/>
      <c r="D77" s="107"/>
      <c r="E77" s="109"/>
      <c r="F77" s="129"/>
      <c r="G77" s="109"/>
      <c r="H77" s="110"/>
      <c r="I77" s="111" t="s">
        <v>53</v>
      </c>
      <c r="J77" s="105"/>
      <c r="K77" s="112"/>
      <c r="L77" s="105"/>
      <c r="M77" s="113"/>
      <c r="N77" s="114" t="s">
        <v>54</v>
      </c>
      <c r="O77" s="115"/>
      <c r="P77" s="115"/>
      <c r="Q77" s="116"/>
    </row>
    <row r="78" spans="1:17" s="103" customFormat="1" ht="9" customHeight="1">
      <c r="A78" s="104" t="s">
        <v>55</v>
      </c>
      <c r="B78" s="105"/>
      <c r="C78" s="131"/>
      <c r="D78" s="107"/>
      <c r="E78" s="109"/>
      <c r="F78" s="129"/>
      <c r="G78" s="109"/>
      <c r="H78" s="110"/>
      <c r="I78" s="111" t="s">
        <v>56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57</v>
      </c>
      <c r="B79" s="122"/>
      <c r="C79" s="132"/>
      <c r="D79" s="133"/>
      <c r="E79" s="134"/>
      <c r="F79" s="135"/>
      <c r="G79" s="134"/>
      <c r="H79" s="136"/>
      <c r="I79" s="137" t="s">
        <v>58</v>
      </c>
      <c r="J79" s="122"/>
      <c r="K79" s="130"/>
      <c r="L79" s="122"/>
      <c r="M79" s="120"/>
      <c r="N79" s="122">
        <f>Q4</f>
        <v>0</v>
      </c>
      <c r="O79" s="130"/>
      <c r="P79" s="122"/>
      <c r="Q79" s="138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97411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2016-08-31T06:41:14Z</dcterms:created>
  <dcterms:modified xsi:type="dcterms:W3CDTF">2016-08-31T07:44:10Z</dcterms:modified>
  <cp:category/>
  <cp:version/>
  <cp:contentType/>
  <cp:contentStatus/>
</cp:coreProperties>
</file>