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30" activeTab="0"/>
  </bookViews>
  <sheets>
    <sheet name="RR stampanje M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'RR stampanje M'!$A$1:$X$77</definedName>
  </definedNames>
  <calcPr fullCalcOnLoad="1"/>
</workbook>
</file>

<file path=xl/sharedStrings.xml><?xml version="1.0" encoding="utf-8"?>
<sst xmlns="http://schemas.openxmlformats.org/spreadsheetml/2006/main" count="389" uniqueCount="51">
  <si>
    <t>DEČACI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</si>
  <si>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</si>
  <si>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</si>
  <si>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</si>
  <si>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</si>
  <si>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</si>
  <si>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</si>
  <si>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</si>
  <si>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</si>
  <si>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GRUPA 1</t>
  </si>
  <si>
    <t>#</t>
  </si>
  <si>
    <t>Igrač</t>
  </si>
  <si>
    <t>Klub</t>
  </si>
  <si>
    <t>Br. Pobeda</t>
  </si>
  <si>
    <t>Razlika</t>
  </si>
  <si>
    <t>1</t>
  </si>
  <si>
    <t>4</t>
  </si>
  <si>
    <t>0</t>
  </si>
  <si>
    <t>2</t>
  </si>
  <si>
    <t>8</t>
  </si>
  <si>
    <t>6</t>
  </si>
  <si>
    <t>3</t>
  </si>
  <si>
    <t>9</t>
  </si>
  <si>
    <t>12</t>
  </si>
  <si>
    <t>5</t>
  </si>
  <si>
    <t>GRUPA 2</t>
  </si>
  <si>
    <t>GRUPA 3</t>
  </si>
  <si>
    <t>(4)</t>
  </si>
  <si>
    <t>11</t>
  </si>
  <si>
    <t>GRUPA 4</t>
  </si>
  <si>
    <t>(3)</t>
  </si>
  <si>
    <t>10</t>
  </si>
  <si>
    <t>GRUPA 5</t>
  </si>
  <si>
    <t>VUKOMANOVIĆ TODOR</t>
  </si>
  <si>
    <t>ILIĆ LUKA</t>
  </si>
  <si>
    <t>ŽIVKOVIĆ SERGEJ</t>
  </si>
  <si>
    <t>OPARNICA ALEKSA</t>
  </si>
  <si>
    <t>GRUPA 6</t>
  </si>
  <si>
    <t>STP</t>
  </si>
  <si>
    <t>(1)</t>
  </si>
  <si>
    <t>TAZ</t>
  </si>
  <si>
    <t>CZ</t>
  </si>
  <si>
    <t>TPC</t>
  </si>
  <si>
    <t>GRUPA 7</t>
  </si>
  <si>
    <t>GRUPA 8</t>
  </si>
  <si>
    <t>(0)</t>
  </si>
  <si>
    <t>7</t>
  </si>
  <si>
    <t>VREME ŽREBA</t>
  </si>
  <si>
    <t>11 30H</t>
  </si>
  <si>
    <t>POTPISI IGRAČA</t>
  </si>
  <si>
    <t>POTPIS VRHOVNOG SUDIJE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</si>
</sst>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\(#\)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tted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dotted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3" borderId="0" xfId="0" applyNumberFormat="1" applyFont="1" applyFill="1" applyAlignment="1">
      <alignment vertical="center"/>
    </xf>
    <xf numFmtId="49" fontId="10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11" fillId="33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vertical="center"/>
    </xf>
    <xf numFmtId="3" fontId="13" fillId="0" borderId="10" xfId="44" applyNumberFormat="1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3" fontId="13" fillId="0" borderId="0" xfId="44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49" fontId="62" fillId="34" borderId="11" xfId="0" applyNumberFormat="1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vertical="center"/>
    </xf>
    <xf numFmtId="0" fontId="63" fillId="34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63" fillId="34" borderId="11" xfId="0" applyNumberFormat="1" applyFont="1" applyFill="1" applyBorder="1" applyAlignment="1">
      <alignment horizontal="center" vertical="center"/>
    </xf>
    <xf numFmtId="0" fontId="20" fillId="35" borderId="11" xfId="0" applyFont="1" applyFill="1" applyBorder="1" applyAlignment="1" applyProtection="1">
      <alignment vertical="center"/>
      <protection locked="0"/>
    </xf>
    <xf numFmtId="49" fontId="6" fillId="36" borderId="12" xfId="0" applyNumberFormat="1" applyFont="1" applyFill="1" applyBorder="1" applyAlignment="1">
      <alignment horizontal="right" vertical="center"/>
    </xf>
    <xf numFmtId="49" fontId="6" fillId="36" borderId="13" xfId="0" applyNumberFormat="1" applyFont="1" applyFill="1" applyBorder="1" applyAlignment="1">
      <alignment horizontal="left" vertical="center"/>
    </xf>
    <xf numFmtId="165" fontId="6" fillId="36" borderId="13" xfId="0" applyNumberFormat="1" applyFont="1" applyFill="1" applyBorder="1" applyAlignment="1">
      <alignment horizontal="left" vertical="center"/>
    </xf>
    <xf numFmtId="49" fontId="6" fillId="35" borderId="12" xfId="0" applyNumberFormat="1" applyFont="1" applyFill="1" applyBorder="1" applyAlignment="1" applyProtection="1">
      <alignment horizontal="right" vertical="center"/>
      <protection locked="0"/>
    </xf>
    <xf numFmtId="49" fontId="6" fillId="35" borderId="13" xfId="0" applyNumberFormat="1" applyFont="1" applyFill="1" applyBorder="1" applyAlignment="1" applyProtection="1">
      <alignment horizontal="left" vertical="center"/>
      <protection locked="0"/>
    </xf>
    <xf numFmtId="49" fontId="6" fillId="35" borderId="14" xfId="0" applyNumberFormat="1" applyFont="1" applyFill="1" applyBorder="1" applyAlignment="1">
      <alignment horizontal="center" vertical="center"/>
    </xf>
    <xf numFmtId="0" fontId="20" fillId="37" borderId="11" xfId="0" applyFont="1" applyFill="1" applyBorder="1" applyAlignment="1" applyProtection="1">
      <alignment vertical="center"/>
      <protection locked="0"/>
    </xf>
    <xf numFmtId="49" fontId="6" fillId="37" borderId="12" xfId="0" applyNumberFormat="1" applyFont="1" applyFill="1" applyBorder="1" applyAlignment="1">
      <alignment horizontal="right" vertical="center"/>
    </xf>
    <xf numFmtId="49" fontId="6" fillId="37" borderId="13" xfId="0" applyNumberFormat="1" applyFont="1" applyFill="1" applyBorder="1" applyAlignment="1">
      <alignment horizontal="left" vertical="center"/>
    </xf>
    <xf numFmtId="165" fontId="6" fillId="37" borderId="13" xfId="0" applyNumberFormat="1" applyFont="1" applyFill="1" applyBorder="1" applyAlignment="1">
      <alignment horizontal="left" vertical="center"/>
    </xf>
    <xf numFmtId="49" fontId="6" fillId="37" borderId="12" xfId="0" applyNumberFormat="1" applyFont="1" applyFill="1" applyBorder="1" applyAlignment="1" applyProtection="1">
      <alignment horizontal="right" vertical="center"/>
      <protection locked="0"/>
    </xf>
    <xf numFmtId="49" fontId="6" fillId="37" borderId="13" xfId="0" applyNumberFormat="1" applyFont="1" applyFill="1" applyBorder="1" applyAlignment="1" applyProtection="1">
      <alignment horizontal="left" vertical="center"/>
      <protection locked="0"/>
    </xf>
    <xf numFmtId="49" fontId="6" fillId="37" borderId="14" xfId="0" applyNumberFormat="1" applyFont="1" applyFill="1" applyBorder="1" applyAlignment="1">
      <alignment horizontal="center" vertical="center"/>
    </xf>
    <xf numFmtId="49" fontId="6" fillId="35" borderId="12" xfId="0" applyNumberFormat="1" applyFont="1" applyFill="1" applyBorder="1" applyAlignment="1">
      <alignment horizontal="right" vertical="center"/>
    </xf>
    <xf numFmtId="49" fontId="6" fillId="35" borderId="13" xfId="0" applyNumberFormat="1" applyFont="1" applyFill="1" applyBorder="1" applyAlignment="1">
      <alignment horizontal="left" vertical="center"/>
    </xf>
    <xf numFmtId="165" fontId="6" fillId="35" borderId="13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6" fillId="35" borderId="14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37" borderId="14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38" borderId="0" xfId="0" applyFont="1" applyFill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0" fillId="38" borderId="0" xfId="0" applyNumberFormat="1" applyFont="1" applyFill="1" applyAlignment="1">
      <alignment vertical="center"/>
    </xf>
    <xf numFmtId="49" fontId="19" fillId="38" borderId="0" xfId="0" applyNumberFormat="1" applyFont="1" applyFill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20" fillId="38" borderId="0" xfId="0" applyFont="1" applyFill="1" applyAlignment="1">
      <alignment vertical="center"/>
    </xf>
    <xf numFmtId="49" fontId="24" fillId="38" borderId="0" xfId="0" applyNumberFormat="1" applyFont="1" applyFill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5" fillId="38" borderId="0" xfId="0" applyNumberFormat="1" applyFont="1" applyFill="1" applyAlignment="1">
      <alignment vertical="center"/>
    </xf>
    <xf numFmtId="49" fontId="26" fillId="38" borderId="0" xfId="0" applyNumberFormat="1" applyFont="1" applyFill="1" applyAlignment="1">
      <alignment vertical="center"/>
    </xf>
    <xf numFmtId="0" fontId="0" fillId="38" borderId="0" xfId="0" applyFill="1" applyAlignment="1">
      <alignment vertical="center"/>
    </xf>
    <xf numFmtId="0" fontId="0" fillId="0" borderId="0" xfId="0" applyAlignment="1">
      <alignment vertical="center"/>
    </xf>
    <xf numFmtId="0" fontId="9" fillId="39" borderId="15" xfId="0" applyFont="1" applyFill="1" applyBorder="1" applyAlignment="1">
      <alignment vertical="center"/>
    </xf>
    <xf numFmtId="0" fontId="9" fillId="39" borderId="16" xfId="0" applyFont="1" applyFill="1" applyBorder="1" applyAlignment="1">
      <alignment vertical="center"/>
    </xf>
    <xf numFmtId="49" fontId="11" fillId="39" borderId="16" xfId="0" applyNumberFormat="1" applyFont="1" applyFill="1" applyBorder="1" applyAlignment="1">
      <alignment horizontal="center" vertical="center"/>
    </xf>
    <xf numFmtId="49" fontId="11" fillId="39" borderId="16" xfId="0" applyNumberFormat="1" applyFont="1" applyFill="1" applyBorder="1" applyAlignment="1">
      <alignment vertical="center"/>
    </xf>
    <xf numFmtId="49" fontId="11" fillId="39" borderId="16" xfId="0" applyNumberFormat="1" applyFont="1" applyFill="1" applyBorder="1" applyAlignment="1">
      <alignment horizontal="centerContinuous" vertical="center"/>
    </xf>
    <xf numFmtId="49" fontId="10" fillId="39" borderId="16" xfId="0" applyNumberFormat="1" applyFont="1" applyFill="1" applyBorder="1" applyAlignment="1">
      <alignment vertical="center"/>
    </xf>
    <xf numFmtId="49" fontId="10" fillId="39" borderId="17" xfId="0" applyNumberFormat="1" applyFont="1" applyFill="1" applyBorder="1" applyAlignment="1">
      <alignment vertical="center"/>
    </xf>
    <xf numFmtId="49" fontId="9" fillId="33" borderId="13" xfId="0" applyNumberFormat="1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49" fontId="16" fillId="39" borderId="18" xfId="0" applyNumberFormat="1" applyFont="1" applyFill="1" applyBorder="1" applyAlignment="1">
      <alignment vertical="center"/>
    </xf>
    <xf numFmtId="49" fontId="16" fillId="39" borderId="0" xfId="0" applyNumberFormat="1" applyFont="1" applyFill="1" applyBorder="1" applyAlignment="1">
      <alignment vertical="center"/>
    </xf>
    <xf numFmtId="49" fontId="16" fillId="39" borderId="0" xfId="0" applyNumberFormat="1" applyFont="1" applyFill="1" applyBorder="1" applyAlignment="1">
      <alignment horizontal="right" vertical="center"/>
    </xf>
    <xf numFmtId="49" fontId="16" fillId="39" borderId="0" xfId="0" applyNumberFormat="1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vertical="center"/>
    </xf>
    <xf numFmtId="49" fontId="27" fillId="39" borderId="0" xfId="0" applyNumberFormat="1" applyFont="1" applyFill="1" applyBorder="1" applyAlignment="1">
      <alignment horizontal="center" vertical="center"/>
    </xf>
    <xf numFmtId="49" fontId="17" fillId="39" borderId="0" xfId="0" applyNumberFormat="1" applyFont="1" applyFill="1" applyBorder="1" applyAlignment="1">
      <alignment vertical="center"/>
    </xf>
    <xf numFmtId="49" fontId="17" fillId="39" borderId="19" xfId="0" applyNumberFormat="1" applyFont="1" applyFill="1" applyBorder="1" applyAlignment="1">
      <alignment vertical="center"/>
    </xf>
    <xf numFmtId="49" fontId="9" fillId="33" borderId="15" xfId="0" applyNumberFormat="1" applyFont="1" applyFill="1" applyBorder="1" applyAlignment="1">
      <alignment vertical="center"/>
    </xf>
    <xf numFmtId="49" fontId="9" fillId="33" borderId="16" xfId="0" applyNumberFormat="1" applyFont="1" applyFill="1" applyBorder="1" applyAlignment="1">
      <alignment vertical="center"/>
    </xf>
    <xf numFmtId="49" fontId="17" fillId="33" borderId="19" xfId="0" applyNumberFormat="1" applyFont="1" applyFill="1" applyBorder="1" applyAlignment="1">
      <alignment vertical="center"/>
    </xf>
    <xf numFmtId="0" fontId="16" fillId="39" borderId="18" xfId="0" applyFont="1" applyFill="1" applyBorder="1" applyAlignment="1">
      <alignment vertical="center"/>
    </xf>
    <xf numFmtId="49" fontId="16" fillId="0" borderId="0" xfId="0" applyNumberFormat="1" applyFont="1" applyBorder="1" applyAlignment="1" applyProtection="1">
      <alignment vertical="center"/>
      <protection locked="0"/>
    </xf>
    <xf numFmtId="49" fontId="17" fillId="0" borderId="0" xfId="0" applyNumberFormat="1" applyFont="1" applyBorder="1" applyAlignment="1" applyProtection="1">
      <alignment vertical="center"/>
      <protection locked="0"/>
    </xf>
    <xf numFmtId="49" fontId="17" fillId="0" borderId="19" xfId="0" applyNumberFormat="1" applyFont="1" applyBorder="1" applyAlignment="1">
      <alignment vertical="center"/>
    </xf>
    <xf numFmtId="0" fontId="9" fillId="39" borderId="18" xfId="0" applyFont="1" applyFill="1" applyBorder="1" applyAlignment="1">
      <alignment vertical="center"/>
    </xf>
    <xf numFmtId="0" fontId="9" fillId="39" borderId="0" xfId="0" applyFont="1" applyFill="1" applyBorder="1" applyAlignment="1">
      <alignment vertical="center"/>
    </xf>
    <xf numFmtId="49" fontId="16" fillId="0" borderId="20" xfId="0" applyNumberFormat="1" applyFont="1" applyBorder="1" applyAlignment="1" applyProtection="1">
      <alignment vertical="center"/>
      <protection locked="0"/>
    </xf>
    <xf numFmtId="49" fontId="17" fillId="0" borderId="20" xfId="0" applyNumberFormat="1" applyFont="1" applyBorder="1" applyAlignment="1" applyProtection="1">
      <alignment vertical="center"/>
      <protection locked="0"/>
    </xf>
    <xf numFmtId="49" fontId="17" fillId="0" borderId="21" xfId="0" applyNumberFormat="1" applyFont="1" applyBorder="1" applyAlignment="1">
      <alignment vertical="center"/>
    </xf>
    <xf numFmtId="0" fontId="16" fillId="39" borderId="0" xfId="0" applyFont="1" applyFill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49" fontId="16" fillId="39" borderId="22" xfId="0" applyNumberFormat="1" applyFont="1" applyFill="1" applyBorder="1" applyAlignment="1">
      <alignment vertical="center"/>
    </xf>
    <xf numFmtId="49" fontId="16" fillId="39" borderId="20" xfId="0" applyNumberFormat="1" applyFont="1" applyFill="1" applyBorder="1" applyAlignment="1">
      <alignment vertical="center"/>
    </xf>
    <xf numFmtId="0" fontId="16" fillId="39" borderId="20" xfId="0" applyFont="1" applyFill="1" applyBorder="1" applyAlignment="1">
      <alignment horizontal="right" vertical="center"/>
    </xf>
    <xf numFmtId="49" fontId="16" fillId="39" borderId="20" xfId="0" applyNumberFormat="1" applyFont="1" applyFill="1" applyBorder="1" applyAlignment="1">
      <alignment horizontal="center" vertical="center"/>
    </xf>
    <xf numFmtId="0" fontId="16" fillId="39" borderId="20" xfId="0" applyFont="1" applyFill="1" applyBorder="1" applyAlignment="1">
      <alignment vertical="center"/>
    </xf>
    <xf numFmtId="49" fontId="27" fillId="39" borderId="20" xfId="0" applyNumberFormat="1" applyFont="1" applyFill="1" applyBorder="1" applyAlignment="1">
      <alignment horizontal="center" vertical="center"/>
    </xf>
    <xf numFmtId="49" fontId="17" fillId="39" borderId="20" xfId="0" applyNumberFormat="1" applyFont="1" applyFill="1" applyBorder="1" applyAlignment="1">
      <alignment vertical="center"/>
    </xf>
    <xf numFmtId="49" fontId="17" fillId="39" borderId="21" xfId="0" applyNumberFormat="1" applyFont="1" applyFill="1" applyBorder="1" applyAlignment="1">
      <alignment vertical="center"/>
    </xf>
    <xf numFmtId="49" fontId="16" fillId="0" borderId="20" xfId="0" applyNumberFormat="1" applyFont="1" applyBorder="1" applyAlignment="1">
      <alignment vertical="center"/>
    </xf>
    <xf numFmtId="49" fontId="17" fillId="0" borderId="20" xfId="0" applyNumberFormat="1" applyFont="1" applyBorder="1" applyAlignment="1">
      <alignment vertical="center"/>
    </xf>
    <xf numFmtId="0" fontId="28" fillId="40" borderId="21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20" fillId="35" borderId="11" xfId="0" applyFont="1" applyFill="1" applyBorder="1" applyAlignment="1" applyProtection="1">
      <alignment horizontal="left" vertical="center"/>
      <protection locked="0"/>
    </xf>
    <xf numFmtId="0" fontId="6" fillId="35" borderId="12" xfId="0" applyNumberFormat="1" applyFont="1" applyFill="1" applyBorder="1" applyAlignment="1">
      <alignment horizontal="center" vertical="center"/>
    </xf>
    <xf numFmtId="0" fontId="6" fillId="35" borderId="23" xfId="0" applyNumberFormat="1" applyFont="1" applyFill="1" applyBorder="1" applyAlignment="1">
      <alignment horizontal="center" vertical="center"/>
    </xf>
    <xf numFmtId="0" fontId="6" fillId="35" borderId="24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49" fontId="6" fillId="35" borderId="12" xfId="0" applyNumberFormat="1" applyFont="1" applyFill="1" applyBorder="1" applyAlignment="1">
      <alignment horizontal="center" vertical="center"/>
    </xf>
    <xf numFmtId="49" fontId="6" fillId="35" borderId="23" xfId="0" applyNumberFormat="1" applyFont="1" applyFill="1" applyBorder="1" applyAlignment="1">
      <alignment horizontal="center" vertical="center"/>
    </xf>
    <xf numFmtId="49" fontId="6" fillId="35" borderId="24" xfId="0" applyNumberFormat="1" applyFont="1" applyFill="1" applyBorder="1" applyAlignment="1">
      <alignment horizontal="center" vertical="center"/>
    </xf>
    <xf numFmtId="0" fontId="20" fillId="37" borderId="11" xfId="0" applyFont="1" applyFill="1" applyBorder="1" applyAlignment="1" applyProtection="1">
      <alignment horizontal="left" vertical="center"/>
      <protection locked="0"/>
    </xf>
    <xf numFmtId="49" fontId="6" fillId="37" borderId="12" xfId="0" applyNumberFormat="1" applyFont="1" applyFill="1" applyBorder="1" applyAlignment="1">
      <alignment horizontal="center" vertical="center"/>
    </xf>
    <xf numFmtId="49" fontId="6" fillId="37" borderId="23" xfId="0" applyNumberFormat="1" applyFont="1" applyFill="1" applyBorder="1" applyAlignment="1">
      <alignment horizontal="center" vertical="center"/>
    </xf>
    <xf numFmtId="49" fontId="6" fillId="37" borderId="24" xfId="0" applyNumberFormat="1" applyFont="1" applyFill="1" applyBorder="1" applyAlignment="1">
      <alignment horizontal="center" vertical="center"/>
    </xf>
    <xf numFmtId="49" fontId="63" fillId="34" borderId="12" xfId="0" applyNumberFormat="1" applyFont="1" applyFill="1" applyBorder="1" applyAlignment="1">
      <alignment horizontal="center" vertical="center"/>
    </xf>
    <xf numFmtId="49" fontId="63" fillId="34" borderId="13" xfId="0" applyNumberFormat="1" applyFont="1" applyFill="1" applyBorder="1" applyAlignment="1">
      <alignment horizontal="center" vertical="center"/>
    </xf>
    <xf numFmtId="49" fontId="63" fillId="34" borderId="23" xfId="0" applyNumberFormat="1" applyFont="1" applyFill="1" applyBorder="1" applyAlignment="1">
      <alignment horizontal="center" vertical="center"/>
    </xf>
    <xf numFmtId="49" fontId="6" fillId="35" borderId="12" xfId="0" applyNumberFormat="1" applyFont="1" applyFill="1" applyBorder="1" applyAlignment="1" applyProtection="1">
      <alignment horizontal="center" vertical="center"/>
      <protection hidden="1"/>
    </xf>
    <xf numFmtId="49" fontId="6" fillId="35" borderId="23" xfId="0" applyNumberFormat="1" applyFont="1" applyFill="1" applyBorder="1" applyAlignment="1" applyProtection="1">
      <alignment horizontal="center" vertical="center"/>
      <protection hidden="1"/>
    </xf>
    <xf numFmtId="49" fontId="9" fillId="0" borderId="20" xfId="0" applyNumberFormat="1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left" vertical="center"/>
    </xf>
    <xf numFmtId="0" fontId="62" fillId="34" borderId="12" xfId="0" applyFont="1" applyFill="1" applyBorder="1" applyAlignment="1">
      <alignment horizontal="center" vertical="center"/>
    </xf>
    <xf numFmtId="0" fontId="62" fillId="34" borderId="13" xfId="0" applyFont="1" applyFill="1" applyBorder="1" applyAlignment="1">
      <alignment horizontal="center" vertical="center"/>
    </xf>
    <xf numFmtId="0" fontId="62" fillId="34" borderId="23" xfId="0" applyFont="1" applyFill="1" applyBorder="1" applyAlignment="1">
      <alignment horizontal="center" vertical="center"/>
    </xf>
    <xf numFmtId="0" fontId="6" fillId="35" borderId="12" xfId="0" applyNumberFormat="1" applyFont="1" applyFill="1" applyBorder="1" applyAlignment="1" applyProtection="1">
      <alignment horizontal="center" vertical="center"/>
      <protection hidden="1"/>
    </xf>
    <xf numFmtId="0" fontId="6" fillId="35" borderId="23" xfId="0" applyNumberFormat="1" applyFont="1" applyFill="1" applyBorder="1" applyAlignment="1" applyProtection="1">
      <alignment horizontal="center" vertical="center"/>
      <protection hidden="1"/>
    </xf>
    <xf numFmtId="0" fontId="6" fillId="37" borderId="12" xfId="0" applyNumberFormat="1" applyFont="1" applyFill="1" applyBorder="1" applyAlignment="1">
      <alignment horizontal="center" vertical="center"/>
    </xf>
    <xf numFmtId="0" fontId="6" fillId="37" borderId="23" xfId="0" applyNumberFormat="1" applyFont="1" applyFill="1" applyBorder="1" applyAlignment="1">
      <alignment horizontal="center" vertical="center"/>
    </xf>
    <xf numFmtId="0" fontId="6" fillId="37" borderId="24" xfId="0" applyNumberFormat="1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0"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7NWT10RG\TK%20Green%20S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R stampanje M"/>
      <sheetName val="DECACI ZLATNI 16"/>
      <sheetName val="DECACI SREBRNI 16"/>
      <sheetName val="IZVESTAJ VRHOVNOG SUDIJE (2)"/>
    </sheetNames>
    <sheetDataSet>
      <sheetData sheetId="0">
        <row r="6">
          <cell r="A6" t="str">
            <v>OP BEOGRADA</v>
          </cell>
        </row>
        <row r="10">
          <cell r="A10" t="str">
            <v>27.02.2016.</v>
          </cell>
          <cell r="C10" t="str">
            <v>Beograd, TK Green Set</v>
          </cell>
          <cell r="D10" t="str">
            <v>lll</v>
          </cell>
          <cell r="E10" t="str">
            <v>Marko Ristić</v>
          </cell>
        </row>
        <row r="12">
          <cell r="A12" t="str">
            <v>zeleni nivo</v>
          </cell>
        </row>
      </sheetData>
      <sheetData sheetId="1">
        <row r="6">
          <cell r="D6" t="str">
            <v>10h</v>
          </cell>
        </row>
        <row r="8">
          <cell r="B8" t="str">
            <v>VIRIJEVIĆ LAZAR</v>
          </cell>
          <cell r="D8" t="str">
            <v>REK</v>
          </cell>
        </row>
        <row r="9">
          <cell r="B9" t="str">
            <v>MANDIĆ SEBASTIAN</v>
          </cell>
          <cell r="D9" t="str">
            <v>VOJ</v>
          </cell>
        </row>
        <row r="10">
          <cell r="B10" t="str">
            <v>VRAČAREVIĆ VELJA</v>
          </cell>
          <cell r="D10" t="str">
            <v>NEB</v>
          </cell>
        </row>
        <row r="11">
          <cell r="B11" t="str">
            <v>BANDA ILIĆ ILIJA</v>
          </cell>
          <cell r="D11" t="str">
            <v>CLA</v>
          </cell>
        </row>
        <row r="14">
          <cell r="D14" t="str">
            <v>10h</v>
          </cell>
        </row>
        <row r="16">
          <cell r="B16" t="str">
            <v>RAKIĆ DAVID</v>
          </cell>
          <cell r="D16" t="str">
            <v>REK</v>
          </cell>
        </row>
        <row r="17">
          <cell r="B17" t="str">
            <v>ERBEZ NIKOLA</v>
          </cell>
          <cell r="D17" t="str">
            <v>VOJ</v>
          </cell>
        </row>
        <row r="18">
          <cell r="B18" t="str">
            <v>JEVTIĆ JOVAN</v>
          </cell>
          <cell r="D18" t="str">
            <v>ADV</v>
          </cell>
        </row>
        <row r="19">
          <cell r="B19" t="str">
            <v>MADŽAREVIĆ LUKA</v>
          </cell>
          <cell r="D19" t="str">
            <v>BGT</v>
          </cell>
        </row>
        <row r="22">
          <cell r="D22" t="str">
            <v>12h</v>
          </cell>
        </row>
        <row r="24">
          <cell r="B24" t="str">
            <v>LULIĆ NIKOLA</v>
          </cell>
          <cell r="D24" t="str">
            <v>PAR</v>
          </cell>
        </row>
        <row r="25">
          <cell r="B25" t="str">
            <v>ĐORĐEVIĆ NEMANJA</v>
          </cell>
          <cell r="D25" t="str">
            <v>MRD</v>
          </cell>
        </row>
        <row r="26">
          <cell r="B26" t="str">
            <v>ĐORĐEVIĆ MATEJA</v>
          </cell>
          <cell r="D26" t="str">
            <v>ADV</v>
          </cell>
        </row>
        <row r="27">
          <cell r="B27" t="str">
            <v>PETROVIĆ STEFAN</v>
          </cell>
          <cell r="D27" t="str">
            <v>TIP</v>
          </cell>
        </row>
        <row r="30">
          <cell r="D30" t="str">
            <v>12h</v>
          </cell>
        </row>
        <row r="32">
          <cell r="B32" t="str">
            <v>STOJOVIĆ VIKTOR</v>
          </cell>
          <cell r="D32" t="str">
            <v>GS</v>
          </cell>
        </row>
        <row r="33">
          <cell r="B33" t="str">
            <v>KUKIĆ VASILIJE</v>
          </cell>
          <cell r="D33" t="str">
            <v>GAL</v>
          </cell>
        </row>
        <row r="34">
          <cell r="B34" t="str">
            <v>ORLIĆ FILIP</v>
          </cell>
          <cell r="D34" t="str">
            <v>ADV</v>
          </cell>
        </row>
        <row r="35">
          <cell r="B35" t="str">
            <v>KNEŽEVIĆ ALEKSANDAR</v>
          </cell>
          <cell r="D35" t="str">
            <v>CZ</v>
          </cell>
        </row>
        <row r="38">
          <cell r="D38" t="str">
            <v>14 30h</v>
          </cell>
        </row>
        <row r="40">
          <cell r="D40" t="str">
            <v>CZ</v>
          </cell>
        </row>
        <row r="41">
          <cell r="D41" t="str">
            <v>ZAK</v>
          </cell>
        </row>
        <row r="42">
          <cell r="D42" t="str">
            <v>HAR</v>
          </cell>
        </row>
        <row r="43">
          <cell r="D43" t="str">
            <v>REK</v>
          </cell>
        </row>
        <row r="46">
          <cell r="D46" t="str">
            <v>14 30h</v>
          </cell>
        </row>
        <row r="48">
          <cell r="B48" t="str">
            <v>RISTIĆ STRAHINJA</v>
          </cell>
        </row>
        <row r="49">
          <cell r="B49" t="str">
            <v>JOVIĆ NIKOLA</v>
          </cell>
        </row>
        <row r="50">
          <cell r="B50" t="str">
            <v>MATOVIĆ JOVAN</v>
          </cell>
        </row>
        <row r="51">
          <cell r="B51" t="str">
            <v>MIHAJLOVIĆ VUK</v>
          </cell>
        </row>
        <row r="54">
          <cell r="D54" t="str">
            <v>17h</v>
          </cell>
        </row>
        <row r="56">
          <cell r="B56" t="str">
            <v>KRUŠČIĆ VUK</v>
          </cell>
          <cell r="D56" t="str">
            <v>REK</v>
          </cell>
        </row>
        <row r="57">
          <cell r="B57" t="str">
            <v>BUBNJEVIĆ BOŽIDAR</v>
          </cell>
          <cell r="D57" t="str">
            <v>GAL</v>
          </cell>
        </row>
        <row r="58">
          <cell r="B58" t="str">
            <v>MARKOV DAVID</v>
          </cell>
          <cell r="D58" t="str">
            <v>DJU</v>
          </cell>
        </row>
        <row r="59">
          <cell r="B59" t="str">
            <v>PETKOVIĆ ALEKSA</v>
          </cell>
          <cell r="D59" t="str">
            <v>BTA</v>
          </cell>
        </row>
        <row r="62">
          <cell r="D62" t="str">
            <v>17h</v>
          </cell>
        </row>
        <row r="64">
          <cell r="B64" t="str">
            <v>PAVIĆEVIĆ STRAHINJA</v>
          </cell>
          <cell r="D64" t="str">
            <v>ZAK</v>
          </cell>
        </row>
        <row r="65">
          <cell r="B65" t="str">
            <v>STABLOVIĆ IGROR</v>
          </cell>
          <cell r="D65" t="str">
            <v>CLA</v>
          </cell>
        </row>
        <row r="66">
          <cell r="B66" t="str">
            <v>GOJKOVIĆ DAVID</v>
          </cell>
          <cell r="D66" t="str">
            <v>CZ</v>
          </cell>
        </row>
        <row r="67">
          <cell r="B67" t="str">
            <v>MIŠIĆ UROŠ</v>
          </cell>
          <cell r="D67" t="str">
            <v>BGT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showGridLines="0" showZeros="0" tabSelected="1" zoomScalePageLayoutView="0" workbookViewId="0" topLeftCell="A1">
      <selection activeCell="N72" sqref="N72"/>
    </sheetView>
  </sheetViews>
  <sheetFormatPr defaultColWidth="9.140625" defaultRowHeight="12.75"/>
  <cols>
    <col min="1" max="2" width="3.28125" style="0" customWidth="1"/>
    <col min="3" max="3" width="17.140625" style="0" customWidth="1"/>
    <col min="4" max="4" width="6.00390625" style="0" customWidth="1"/>
    <col min="5" max="5" width="3.57421875" style="0" customWidth="1"/>
    <col min="6" max="6" width="2.00390625" style="0" customWidth="1"/>
    <col min="7" max="8" width="3.57421875" style="0" customWidth="1"/>
    <col min="9" max="9" width="2.00390625" style="0" customWidth="1"/>
    <col min="10" max="10" width="3.8515625" style="0" customWidth="1"/>
    <col min="11" max="11" width="3.57421875" style="0" customWidth="1"/>
    <col min="12" max="12" width="2.00390625" style="135" customWidth="1"/>
    <col min="13" max="14" width="3.57421875" style="135" customWidth="1"/>
    <col min="15" max="15" width="2.00390625" style="0" customWidth="1"/>
    <col min="16" max="16" width="3.28125" style="0" customWidth="1"/>
    <col min="17" max="17" width="3.57421875" style="135" customWidth="1"/>
    <col min="18" max="18" width="2.00390625" style="0" customWidth="1"/>
    <col min="19" max="19" width="3.28125" style="0" customWidth="1"/>
    <col min="20" max="20" width="1.7109375" style="136" customWidth="1"/>
    <col min="21" max="21" width="10.7109375" style="0" customWidth="1"/>
    <col min="22" max="22" width="6.421875" style="135" customWidth="1"/>
    <col min="23" max="23" width="4.7109375" style="0" customWidth="1"/>
    <col min="24" max="24" width="1.7109375" style="136" customWidth="1"/>
    <col min="25" max="25" width="9.140625" style="0" hidden="1" customWidth="1"/>
    <col min="26" max="26" width="8.7109375" style="0" customWidth="1"/>
    <col min="27" max="27" width="9.140625" style="0" hidden="1" customWidth="1"/>
  </cols>
  <sheetData>
    <row r="1" spans="1:24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4" t="s">
        <v>0</v>
      </c>
      <c r="P1" s="4"/>
      <c r="Q1" s="4"/>
      <c r="R1" s="5"/>
      <c r="S1" s="5"/>
      <c r="T1" s="3"/>
      <c r="U1" s="3" t="s">
        <v>1</v>
      </c>
      <c r="V1" s="3"/>
      <c r="W1" s="2"/>
      <c r="X1" s="3"/>
    </row>
    <row r="2" spans="1:24" s="11" customFormat="1" ht="12.75">
      <c r="A2" s="7" t="s">
        <v>2</v>
      </c>
      <c r="B2" s="7"/>
      <c r="C2" s="7"/>
      <c r="D2" s="7"/>
      <c r="E2" s="7"/>
      <c r="F2" s="7"/>
      <c r="G2" s="7"/>
      <c r="H2" s="8"/>
      <c r="I2" s="9"/>
      <c r="J2" s="9"/>
      <c r="K2" s="9"/>
      <c r="L2" s="10"/>
      <c r="M2" s="10"/>
      <c r="N2" s="10"/>
      <c r="O2" s="4" t="s">
        <v>3</v>
      </c>
      <c r="P2" s="4"/>
      <c r="Q2" s="4"/>
      <c r="R2" s="4"/>
      <c r="S2" s="4"/>
      <c r="T2" s="10"/>
      <c r="U2" s="9"/>
      <c r="V2" s="10"/>
      <c r="W2" s="9"/>
      <c r="X2" s="10"/>
    </row>
    <row r="3" spans="1:24" s="16" customFormat="1" ht="11.25" customHeight="1">
      <c r="A3" s="12" t="s">
        <v>4</v>
      </c>
      <c r="B3" s="12"/>
      <c r="C3" s="12"/>
      <c r="D3" s="12"/>
      <c r="E3" s="12"/>
      <c r="F3" s="12"/>
      <c r="G3" s="12"/>
      <c r="H3" s="12" t="s">
        <v>5</v>
      </c>
      <c r="I3" s="12"/>
      <c r="J3" s="12"/>
      <c r="K3" s="12"/>
      <c r="L3" s="13"/>
      <c r="M3" s="13"/>
      <c r="N3" s="13"/>
      <c r="O3" s="14" t="s">
        <v>6</v>
      </c>
      <c r="P3" s="14"/>
      <c r="Q3" s="13"/>
      <c r="R3" s="12" t="s">
        <v>7</v>
      </c>
      <c r="S3" s="12"/>
      <c r="T3" s="13"/>
      <c r="U3" s="12"/>
      <c r="V3" s="13"/>
      <c r="W3" s="12"/>
      <c r="X3" s="15" t="s">
        <v>8</v>
      </c>
    </row>
    <row r="4" spans="1:24" s="25" customFormat="1" ht="11.25" customHeight="1" thickBot="1">
      <c r="A4" s="165" t="str">
        <f>'[1]PODESAVANJE'!A10</f>
        <v>27.02.2016.</v>
      </c>
      <c r="B4" s="165"/>
      <c r="C4" s="165"/>
      <c r="D4" s="17"/>
      <c r="E4" s="17"/>
      <c r="F4" s="17"/>
      <c r="G4" s="17"/>
      <c r="H4" s="17" t="str">
        <f>'[1]PODESAVANJE'!C10</f>
        <v>Beograd, TK Green Set</v>
      </c>
      <c r="I4" s="18"/>
      <c r="J4" s="18"/>
      <c r="K4" s="17"/>
      <c r="L4" s="19"/>
      <c r="M4" s="19"/>
      <c r="N4" s="19"/>
      <c r="O4" s="20" t="str">
        <f>'[1]PODESAVANJE'!D10</f>
        <v>lll</v>
      </c>
      <c r="P4" s="20"/>
      <c r="Q4" s="19"/>
      <c r="R4" s="21"/>
      <c r="S4" s="22" t="str">
        <f>'[1]PODESAVANJE'!A12</f>
        <v>zeleni nivo</v>
      </c>
      <c r="T4" s="19"/>
      <c r="U4" s="23"/>
      <c r="V4" s="19"/>
      <c r="W4" s="23"/>
      <c r="X4" s="24" t="str">
        <f>'[1]PODESAVANJE'!$E$10</f>
        <v>Marko Ristić</v>
      </c>
    </row>
    <row r="5" spans="1:24" s="25" customFormat="1" ht="11.25" customHeight="1">
      <c r="A5" s="26"/>
      <c r="B5" s="26"/>
      <c r="C5" s="26"/>
      <c r="D5" s="27"/>
      <c r="E5" s="27"/>
      <c r="F5" s="27"/>
      <c r="G5" s="27"/>
      <c r="H5" s="27"/>
      <c r="I5" s="28"/>
      <c r="J5" s="28"/>
      <c r="K5" s="27"/>
      <c r="L5" s="29"/>
      <c r="M5" s="29"/>
      <c r="N5" s="29"/>
      <c r="O5" s="30"/>
      <c r="P5" s="30"/>
      <c r="Q5" s="29"/>
      <c r="R5" s="31"/>
      <c r="S5" s="31"/>
      <c r="T5" s="29"/>
      <c r="U5" s="32"/>
      <c r="V5" s="29"/>
      <c r="W5" s="32"/>
      <c r="X5" s="33"/>
    </row>
    <row r="6" spans="1:24" s="16" customFormat="1" ht="12" customHeight="1">
      <c r="A6" s="155" t="s">
        <v>9</v>
      </c>
      <c r="B6" s="155"/>
      <c r="C6" s="155"/>
      <c r="D6" s="34" t="str">
        <f>'[1]ROUND ROBIN DECACI'!D6</f>
        <v>10h</v>
      </c>
      <c r="E6" s="35"/>
      <c r="F6" s="36"/>
      <c r="G6" s="36"/>
      <c r="H6" s="36"/>
      <c r="I6" s="36"/>
      <c r="J6" s="36"/>
      <c r="K6" s="36"/>
      <c r="L6" s="36"/>
      <c r="M6" s="36"/>
      <c r="N6" s="36"/>
      <c r="O6" s="35"/>
      <c r="P6" s="35"/>
      <c r="Q6" s="37"/>
      <c r="R6" s="35"/>
      <c r="S6" s="35"/>
      <c r="T6" s="37"/>
      <c r="U6" s="35"/>
      <c r="V6" s="37"/>
      <c r="W6" s="35"/>
      <c r="X6" s="38"/>
    </row>
    <row r="7" spans="1:26" s="42" customFormat="1" ht="10.5" customHeight="1">
      <c r="A7" s="39" t="s">
        <v>10</v>
      </c>
      <c r="B7" s="156" t="s">
        <v>11</v>
      </c>
      <c r="C7" s="156"/>
      <c r="D7" s="40" t="s">
        <v>12</v>
      </c>
      <c r="E7" s="157">
        <v>1</v>
      </c>
      <c r="F7" s="158"/>
      <c r="G7" s="159"/>
      <c r="H7" s="157">
        <v>2</v>
      </c>
      <c r="I7" s="158"/>
      <c r="J7" s="159"/>
      <c r="K7" s="157">
        <v>3</v>
      </c>
      <c r="L7" s="158"/>
      <c r="M7" s="159"/>
      <c r="N7" s="157">
        <v>4</v>
      </c>
      <c r="O7" s="158"/>
      <c r="P7" s="159"/>
      <c r="Q7" s="157">
        <v>5</v>
      </c>
      <c r="R7" s="158"/>
      <c r="S7" s="159"/>
      <c r="T7" s="41"/>
      <c r="U7" s="41" t="s">
        <v>13</v>
      </c>
      <c r="V7" s="150" t="s">
        <v>14</v>
      </c>
      <c r="W7" s="151"/>
      <c r="X7" s="152"/>
      <c r="Z7" s="43"/>
    </row>
    <row r="8" spans="1:26" s="42" customFormat="1" ht="12.75">
      <c r="A8" s="44" t="s">
        <v>15</v>
      </c>
      <c r="B8" s="137" t="str">
        <f>'[1]ROUND ROBIN DECACI'!B8</f>
        <v>VIRIJEVIĆ LAZAR</v>
      </c>
      <c r="C8" s="137"/>
      <c r="D8" s="45" t="str">
        <f>'[1]ROUND ROBIN DECACI'!D8</f>
        <v>REK</v>
      </c>
      <c r="E8" s="46"/>
      <c r="F8" s="47"/>
      <c r="G8" s="48"/>
      <c r="H8" s="49" t="s">
        <v>16</v>
      </c>
      <c r="I8" s="50" t="s">
        <v>17</v>
      </c>
      <c r="J8" s="50"/>
      <c r="K8" s="49" t="s">
        <v>16</v>
      </c>
      <c r="L8" s="50" t="s">
        <v>17</v>
      </c>
      <c r="M8" s="50"/>
      <c r="N8" s="49" t="s">
        <v>16</v>
      </c>
      <c r="O8" s="50" t="s">
        <v>17</v>
      </c>
      <c r="P8" s="50"/>
      <c r="Q8" s="49"/>
      <c r="R8" s="50"/>
      <c r="S8" s="50"/>
      <c r="T8" s="160">
        <v>3</v>
      </c>
      <c r="U8" s="161"/>
      <c r="V8" s="51">
        <v>12</v>
      </c>
      <c r="W8" s="145" t="s">
        <v>17</v>
      </c>
      <c r="X8" s="144"/>
      <c r="Z8" s="43"/>
    </row>
    <row r="9" spans="1:26" s="42" customFormat="1" ht="12.75">
      <c r="A9" s="44" t="s">
        <v>18</v>
      </c>
      <c r="B9" s="146" t="str">
        <f>'[1]ROUND ROBIN DECACI'!B9</f>
        <v>MANDIĆ SEBASTIAN</v>
      </c>
      <c r="C9" s="146"/>
      <c r="D9" s="52" t="str">
        <f>'[1]ROUND ROBIN DECACI'!D9</f>
        <v>VOJ</v>
      </c>
      <c r="E9" s="53" t="s">
        <v>17</v>
      </c>
      <c r="F9" s="54" t="s">
        <v>16</v>
      </c>
      <c r="G9" s="55"/>
      <c r="H9" s="46"/>
      <c r="I9" s="47"/>
      <c r="J9" s="48"/>
      <c r="K9" s="56" t="s">
        <v>16</v>
      </c>
      <c r="L9" s="57" t="s">
        <v>17</v>
      </c>
      <c r="M9" s="57"/>
      <c r="N9" s="56" t="s">
        <v>16</v>
      </c>
      <c r="O9" s="57" t="s">
        <v>18</v>
      </c>
      <c r="P9" s="57"/>
      <c r="Q9" s="56"/>
      <c r="R9" s="57"/>
      <c r="S9" s="57"/>
      <c r="T9" s="162">
        <v>2</v>
      </c>
      <c r="U9" s="163"/>
      <c r="V9" s="58" t="s">
        <v>19</v>
      </c>
      <c r="W9" s="149" t="s">
        <v>20</v>
      </c>
      <c r="X9" s="148"/>
      <c r="Z9" s="43"/>
    </row>
    <row r="10" spans="1:29" s="42" customFormat="1" ht="12.75">
      <c r="A10" s="44" t="s">
        <v>21</v>
      </c>
      <c r="B10" s="137" t="str">
        <f>'[1]ROUND ROBIN DECACI'!B10</f>
        <v>VRAČAREVIĆ VELJA</v>
      </c>
      <c r="C10" s="137"/>
      <c r="D10" s="45" t="str">
        <f>'[1]ROUND ROBIN DECACI'!D10</f>
        <v>NEB</v>
      </c>
      <c r="E10" s="59" t="s">
        <v>17</v>
      </c>
      <c r="F10" s="60" t="s">
        <v>16</v>
      </c>
      <c r="G10" s="61"/>
      <c r="H10" s="59" t="s">
        <v>17</v>
      </c>
      <c r="I10" s="60" t="s">
        <v>16</v>
      </c>
      <c r="J10" s="61"/>
      <c r="K10" s="46"/>
      <c r="L10" s="47"/>
      <c r="M10" s="48"/>
      <c r="N10" s="49" t="s">
        <v>16</v>
      </c>
      <c r="O10" s="50" t="s">
        <v>15</v>
      </c>
      <c r="P10" s="50"/>
      <c r="Q10" s="49"/>
      <c r="R10" s="50"/>
      <c r="S10" s="50"/>
      <c r="T10" s="138">
        <v>1</v>
      </c>
      <c r="U10" s="139"/>
      <c r="V10" s="51" t="s">
        <v>16</v>
      </c>
      <c r="W10" s="145" t="s">
        <v>22</v>
      </c>
      <c r="X10" s="144"/>
      <c r="Z10" s="43"/>
      <c r="AC10" s="62"/>
    </row>
    <row r="11" spans="1:26" s="42" customFormat="1" ht="12.75">
      <c r="A11" s="44" t="s">
        <v>16</v>
      </c>
      <c r="B11" s="146" t="str">
        <f>'[1]ROUND ROBIN DECACI'!B11</f>
        <v>BANDA ILIĆ ILIJA</v>
      </c>
      <c r="C11" s="146"/>
      <c r="D11" s="52" t="str">
        <f>'[1]ROUND ROBIN DECACI'!D11</f>
        <v>CLA</v>
      </c>
      <c r="E11" s="53" t="s">
        <v>17</v>
      </c>
      <c r="F11" s="54" t="s">
        <v>16</v>
      </c>
      <c r="G11" s="55"/>
      <c r="H11" s="53" t="s">
        <v>18</v>
      </c>
      <c r="I11" s="54" t="s">
        <v>16</v>
      </c>
      <c r="J11" s="55"/>
      <c r="K11" s="53" t="s">
        <v>15</v>
      </c>
      <c r="L11" s="54" t="s">
        <v>16</v>
      </c>
      <c r="M11" s="55"/>
      <c r="N11" s="46"/>
      <c r="O11" s="47"/>
      <c r="P11" s="48"/>
      <c r="Q11" s="56"/>
      <c r="R11" s="57"/>
      <c r="S11" s="57"/>
      <c r="T11" s="147" t="s">
        <v>17</v>
      </c>
      <c r="U11" s="148"/>
      <c r="V11" s="58" t="s">
        <v>21</v>
      </c>
      <c r="W11" s="149" t="s">
        <v>23</v>
      </c>
      <c r="X11" s="148"/>
      <c r="Z11" s="43"/>
    </row>
    <row r="12" spans="1:26" s="42" customFormat="1" ht="12.75">
      <c r="A12" s="44" t="s">
        <v>24</v>
      </c>
      <c r="B12" s="137">
        <f>'[1]ROUND ROBIN DECACI'!B12</f>
        <v>0</v>
      </c>
      <c r="C12" s="137"/>
      <c r="D12" s="45">
        <f>'[1]ROUND ROBIN DECACI'!D12</f>
        <v>0</v>
      </c>
      <c r="E12" s="59"/>
      <c r="F12" s="60"/>
      <c r="G12" s="61"/>
      <c r="H12" s="59"/>
      <c r="I12" s="60"/>
      <c r="J12" s="61"/>
      <c r="K12" s="59"/>
      <c r="L12" s="60"/>
      <c r="M12" s="61"/>
      <c r="N12" s="59"/>
      <c r="O12" s="60"/>
      <c r="P12" s="61"/>
      <c r="Q12" s="46"/>
      <c r="R12" s="47"/>
      <c r="S12" s="48"/>
      <c r="T12" s="138"/>
      <c r="U12" s="139"/>
      <c r="V12" s="63"/>
      <c r="W12" s="140"/>
      <c r="X12" s="139"/>
      <c r="Z12" s="43"/>
    </row>
    <row r="13" spans="1:26" s="42" customFormat="1" ht="9" customHeight="1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6"/>
      <c r="L13" s="67"/>
      <c r="M13" s="67"/>
      <c r="N13" s="67"/>
      <c r="O13" s="67"/>
      <c r="P13" s="67"/>
      <c r="Q13" s="67"/>
      <c r="R13" s="68"/>
      <c r="S13" s="68"/>
      <c r="T13" s="68"/>
      <c r="U13" s="68"/>
      <c r="V13" s="69"/>
      <c r="W13" s="70"/>
      <c r="X13" s="71"/>
      <c r="Z13" s="43"/>
    </row>
    <row r="14" spans="1:29" s="42" customFormat="1" ht="12" customHeight="1">
      <c r="A14" s="155" t="s">
        <v>25</v>
      </c>
      <c r="B14" s="155"/>
      <c r="C14" s="155"/>
      <c r="D14" s="34" t="str">
        <f>'[1]ROUND ROBIN DECACI'!D14</f>
        <v>10h</v>
      </c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5"/>
      <c r="P14" s="35"/>
      <c r="Q14" s="37"/>
      <c r="R14" s="35"/>
      <c r="S14" s="35"/>
      <c r="T14" s="37"/>
      <c r="U14" s="35"/>
      <c r="V14" s="37"/>
      <c r="W14" s="35"/>
      <c r="X14" s="38"/>
      <c r="Z14" s="43"/>
      <c r="AC14" s="62"/>
    </row>
    <row r="15" spans="1:26" s="42" customFormat="1" ht="9" customHeight="1">
      <c r="A15" s="39" t="s">
        <v>10</v>
      </c>
      <c r="B15" s="156" t="s">
        <v>11</v>
      </c>
      <c r="C15" s="156"/>
      <c r="D15" s="40" t="s">
        <v>12</v>
      </c>
      <c r="E15" s="157">
        <v>1</v>
      </c>
      <c r="F15" s="158"/>
      <c r="G15" s="159"/>
      <c r="H15" s="157">
        <v>2</v>
      </c>
      <c r="I15" s="158"/>
      <c r="J15" s="159"/>
      <c r="K15" s="157">
        <v>3</v>
      </c>
      <c r="L15" s="158"/>
      <c r="M15" s="159"/>
      <c r="N15" s="157">
        <v>4</v>
      </c>
      <c r="O15" s="158"/>
      <c r="P15" s="159"/>
      <c r="Q15" s="157">
        <v>5</v>
      </c>
      <c r="R15" s="158"/>
      <c r="S15" s="159"/>
      <c r="T15" s="41"/>
      <c r="U15" s="41" t="s">
        <v>13</v>
      </c>
      <c r="V15" s="150" t="s">
        <v>14</v>
      </c>
      <c r="W15" s="151"/>
      <c r="X15" s="152"/>
      <c r="Z15" s="43"/>
    </row>
    <row r="16" spans="1:26" s="42" customFormat="1" ht="12.75">
      <c r="A16" s="44" t="s">
        <v>15</v>
      </c>
      <c r="B16" s="137" t="str">
        <f>'[1]ROUND ROBIN DECACI'!B16</f>
        <v>RAKIĆ DAVID</v>
      </c>
      <c r="C16" s="137"/>
      <c r="D16" s="45" t="str">
        <f>'[1]ROUND ROBIN DECACI'!D16</f>
        <v>REK</v>
      </c>
      <c r="E16" s="46"/>
      <c r="F16" s="47"/>
      <c r="G16" s="48"/>
      <c r="H16" s="49" t="s">
        <v>16</v>
      </c>
      <c r="I16" s="50" t="s">
        <v>15</v>
      </c>
      <c r="J16" s="50"/>
      <c r="K16" s="49" t="s">
        <v>16</v>
      </c>
      <c r="L16" s="50" t="s">
        <v>15</v>
      </c>
      <c r="M16" s="50"/>
      <c r="N16" s="49" t="s">
        <v>16</v>
      </c>
      <c r="O16" s="50" t="s">
        <v>17</v>
      </c>
      <c r="P16" s="50"/>
      <c r="Q16" s="49"/>
      <c r="R16" s="50"/>
      <c r="S16" s="50"/>
      <c r="T16" s="160">
        <v>3</v>
      </c>
      <c r="U16" s="161"/>
      <c r="V16" s="63">
        <v>12</v>
      </c>
      <c r="W16" s="140">
        <v>2</v>
      </c>
      <c r="X16" s="139"/>
      <c r="Z16" s="43"/>
    </row>
    <row r="17" spans="1:24" s="42" customFormat="1" ht="12.75">
      <c r="A17" s="44" t="s">
        <v>18</v>
      </c>
      <c r="B17" s="146" t="str">
        <f>'[1]ROUND ROBIN DECACI'!B17</f>
        <v>ERBEZ NIKOLA</v>
      </c>
      <c r="C17" s="146"/>
      <c r="D17" s="52" t="str">
        <f>'[1]ROUND ROBIN DECACI'!D17</f>
        <v>VOJ</v>
      </c>
      <c r="E17" s="53" t="s">
        <v>15</v>
      </c>
      <c r="F17" s="54" t="s">
        <v>16</v>
      </c>
      <c r="G17" s="55"/>
      <c r="H17" s="46"/>
      <c r="I17" s="47"/>
      <c r="J17" s="48"/>
      <c r="K17" s="56" t="s">
        <v>17</v>
      </c>
      <c r="L17" s="57" t="s">
        <v>16</v>
      </c>
      <c r="M17" s="57"/>
      <c r="N17" s="56" t="s">
        <v>16</v>
      </c>
      <c r="O17" s="57" t="s">
        <v>15</v>
      </c>
      <c r="P17" s="57"/>
      <c r="Q17" s="56"/>
      <c r="R17" s="57"/>
      <c r="S17" s="57"/>
      <c r="T17" s="162">
        <v>1</v>
      </c>
      <c r="U17" s="163"/>
      <c r="V17" s="72">
        <v>5</v>
      </c>
      <c r="W17" s="164">
        <v>9</v>
      </c>
      <c r="X17" s="163"/>
    </row>
    <row r="18" spans="1:24" s="42" customFormat="1" ht="12.75">
      <c r="A18" s="44" t="s">
        <v>21</v>
      </c>
      <c r="B18" s="137" t="str">
        <f>'[1]ROUND ROBIN DECACI'!B18</f>
        <v>JEVTIĆ JOVAN</v>
      </c>
      <c r="C18" s="137"/>
      <c r="D18" s="45" t="str">
        <f>'[1]ROUND ROBIN DECACI'!D18</f>
        <v>ADV</v>
      </c>
      <c r="E18" s="59" t="s">
        <v>15</v>
      </c>
      <c r="F18" s="60" t="s">
        <v>16</v>
      </c>
      <c r="G18" s="61"/>
      <c r="H18" s="59" t="s">
        <v>16</v>
      </c>
      <c r="I18" s="60" t="s">
        <v>17</v>
      </c>
      <c r="J18" s="61"/>
      <c r="K18" s="46"/>
      <c r="L18" s="47"/>
      <c r="M18" s="48"/>
      <c r="N18" s="49" t="s">
        <v>16</v>
      </c>
      <c r="O18" s="50" t="s">
        <v>17</v>
      </c>
      <c r="P18" s="50"/>
      <c r="Q18" s="49"/>
      <c r="R18" s="50"/>
      <c r="S18" s="50"/>
      <c r="T18" s="138">
        <v>2</v>
      </c>
      <c r="U18" s="139"/>
      <c r="V18" s="63">
        <v>9</v>
      </c>
      <c r="W18" s="140">
        <v>4</v>
      </c>
      <c r="X18" s="139"/>
    </row>
    <row r="19" spans="1:24" s="42" customFormat="1" ht="12.75">
      <c r="A19" s="44" t="s">
        <v>16</v>
      </c>
      <c r="B19" s="146" t="str">
        <f>'[1]ROUND ROBIN DECACI'!B19</f>
        <v>MADŽAREVIĆ LUKA</v>
      </c>
      <c r="C19" s="146"/>
      <c r="D19" s="52" t="str">
        <f>'[1]ROUND ROBIN DECACI'!D19</f>
        <v>BGT</v>
      </c>
      <c r="E19" s="53" t="s">
        <v>17</v>
      </c>
      <c r="F19" s="54" t="s">
        <v>16</v>
      </c>
      <c r="G19" s="55"/>
      <c r="H19" s="53" t="s">
        <v>15</v>
      </c>
      <c r="I19" s="54" t="s">
        <v>16</v>
      </c>
      <c r="J19" s="55"/>
      <c r="K19" s="53" t="s">
        <v>17</v>
      </c>
      <c r="L19" s="54" t="s">
        <v>16</v>
      </c>
      <c r="M19" s="55"/>
      <c r="N19" s="46"/>
      <c r="O19" s="47"/>
      <c r="P19" s="48"/>
      <c r="Q19" s="56"/>
      <c r="R19" s="57"/>
      <c r="S19" s="57"/>
      <c r="T19" s="147" t="s">
        <v>17</v>
      </c>
      <c r="U19" s="148"/>
      <c r="V19" s="72">
        <v>1</v>
      </c>
      <c r="W19" s="164">
        <v>12</v>
      </c>
      <c r="X19" s="163"/>
    </row>
    <row r="20" spans="1:24" s="42" customFormat="1" ht="12.75">
      <c r="A20" s="44" t="s">
        <v>24</v>
      </c>
      <c r="B20" s="137">
        <f>'[1]ROUND ROBIN DECACI'!B20</f>
        <v>0</v>
      </c>
      <c r="C20" s="137"/>
      <c r="D20" s="45">
        <f>'[1]ROUND ROBIN DECACI'!D20</f>
        <v>0</v>
      </c>
      <c r="E20" s="59"/>
      <c r="F20" s="60"/>
      <c r="G20" s="61"/>
      <c r="H20" s="59"/>
      <c r="I20" s="60"/>
      <c r="J20" s="61"/>
      <c r="K20" s="59"/>
      <c r="L20" s="60"/>
      <c r="M20" s="61"/>
      <c r="N20" s="59"/>
      <c r="O20" s="60"/>
      <c r="P20" s="61"/>
      <c r="Q20" s="46"/>
      <c r="R20" s="47"/>
      <c r="S20" s="48"/>
      <c r="T20" s="138"/>
      <c r="U20" s="139"/>
      <c r="V20" s="63"/>
      <c r="W20" s="140"/>
      <c r="X20" s="139"/>
    </row>
    <row r="21" spans="1:24" s="42" customFormat="1" ht="9" customHeigh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6"/>
      <c r="L21" s="67"/>
      <c r="M21" s="67"/>
      <c r="N21" s="67"/>
      <c r="O21" s="67"/>
      <c r="P21" s="67"/>
      <c r="Q21" s="67"/>
      <c r="R21" s="68"/>
      <c r="S21" s="68"/>
      <c r="T21" s="68"/>
      <c r="U21" s="68"/>
      <c r="V21" s="69"/>
      <c r="W21" s="70"/>
      <c r="X21" s="71"/>
    </row>
    <row r="22" spans="1:24" s="42" customFormat="1" ht="12" customHeight="1">
      <c r="A22" s="155" t="s">
        <v>26</v>
      </c>
      <c r="B22" s="155"/>
      <c r="C22" s="155"/>
      <c r="D22" s="34" t="str">
        <f>'[1]ROUND ROBIN DECACI'!D22</f>
        <v>12h</v>
      </c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5"/>
      <c r="P22" s="35"/>
      <c r="Q22" s="37"/>
      <c r="R22" s="35"/>
      <c r="S22" s="35"/>
      <c r="T22" s="37"/>
      <c r="U22" s="35"/>
      <c r="V22" s="37"/>
      <c r="W22" s="35"/>
      <c r="X22" s="38"/>
    </row>
    <row r="23" spans="1:24" s="42" customFormat="1" ht="9" customHeight="1">
      <c r="A23" s="39" t="s">
        <v>10</v>
      </c>
      <c r="B23" s="156" t="s">
        <v>11</v>
      </c>
      <c r="C23" s="156"/>
      <c r="D23" s="40" t="s">
        <v>12</v>
      </c>
      <c r="E23" s="157">
        <v>1</v>
      </c>
      <c r="F23" s="158"/>
      <c r="G23" s="159"/>
      <c r="H23" s="157">
        <v>2</v>
      </c>
      <c r="I23" s="158"/>
      <c r="J23" s="159"/>
      <c r="K23" s="157">
        <v>3</v>
      </c>
      <c r="L23" s="158"/>
      <c r="M23" s="159"/>
      <c r="N23" s="157">
        <v>4</v>
      </c>
      <c r="O23" s="158"/>
      <c r="P23" s="159"/>
      <c r="Q23" s="157">
        <v>5</v>
      </c>
      <c r="R23" s="158"/>
      <c r="S23" s="159"/>
      <c r="T23" s="41"/>
      <c r="U23" s="41" t="s">
        <v>13</v>
      </c>
      <c r="V23" s="150" t="s">
        <v>14</v>
      </c>
      <c r="W23" s="151"/>
      <c r="X23" s="152"/>
    </row>
    <row r="24" spans="1:24" s="42" customFormat="1" ht="12.75">
      <c r="A24" s="44" t="s">
        <v>15</v>
      </c>
      <c r="B24" s="137" t="str">
        <f>'[1]ROUND ROBIN DECACI'!B24</f>
        <v>LULIĆ NIKOLA</v>
      </c>
      <c r="C24" s="137"/>
      <c r="D24" s="45" t="str">
        <f>'[1]ROUND ROBIN DECACI'!D24</f>
        <v>PAR</v>
      </c>
      <c r="E24" s="46"/>
      <c r="F24" s="47"/>
      <c r="G24" s="48"/>
      <c r="H24" s="49" t="s">
        <v>16</v>
      </c>
      <c r="I24" s="50" t="s">
        <v>17</v>
      </c>
      <c r="J24" s="50"/>
      <c r="K24" s="49" t="s">
        <v>16</v>
      </c>
      <c r="L24" s="50" t="s">
        <v>17</v>
      </c>
      <c r="M24" s="50"/>
      <c r="N24" s="49" t="s">
        <v>16</v>
      </c>
      <c r="O24" s="50" t="s">
        <v>17</v>
      </c>
      <c r="P24" s="50"/>
      <c r="Q24" s="49"/>
      <c r="R24" s="50"/>
      <c r="S24" s="50"/>
      <c r="T24" s="160">
        <v>3</v>
      </c>
      <c r="U24" s="161"/>
      <c r="V24" s="51" t="s">
        <v>23</v>
      </c>
      <c r="W24" s="145" t="s">
        <v>17</v>
      </c>
      <c r="X24" s="144"/>
    </row>
    <row r="25" spans="1:24" s="42" customFormat="1" ht="12.75">
      <c r="A25" s="44" t="s">
        <v>18</v>
      </c>
      <c r="B25" s="146" t="str">
        <f>'[1]ROUND ROBIN DECACI'!B25</f>
        <v>ĐORĐEVIĆ NEMANJA</v>
      </c>
      <c r="C25" s="146"/>
      <c r="D25" s="52" t="str">
        <f>'[1]ROUND ROBIN DECACI'!D25</f>
        <v>MRD</v>
      </c>
      <c r="E25" s="53" t="s">
        <v>17</v>
      </c>
      <c r="F25" s="54" t="s">
        <v>16</v>
      </c>
      <c r="G25" s="55"/>
      <c r="H25" s="46"/>
      <c r="I25" s="47"/>
      <c r="J25" s="48"/>
      <c r="K25" s="56" t="s">
        <v>16</v>
      </c>
      <c r="L25" s="57" t="s">
        <v>15</v>
      </c>
      <c r="M25" s="57"/>
      <c r="N25" s="56" t="s">
        <v>16</v>
      </c>
      <c r="O25" s="57" t="s">
        <v>17</v>
      </c>
      <c r="P25" s="57"/>
      <c r="Q25" s="56"/>
      <c r="R25" s="57"/>
      <c r="S25" s="57"/>
      <c r="T25" s="162">
        <v>2</v>
      </c>
      <c r="U25" s="163"/>
      <c r="V25" s="58" t="s">
        <v>19</v>
      </c>
      <c r="W25" s="149" t="s">
        <v>24</v>
      </c>
      <c r="X25" s="148"/>
    </row>
    <row r="26" spans="1:24" s="42" customFormat="1" ht="12.75">
      <c r="A26" s="44" t="s">
        <v>21</v>
      </c>
      <c r="B26" s="137" t="str">
        <f>'[1]ROUND ROBIN DECACI'!B26</f>
        <v>ĐORĐEVIĆ MATEJA</v>
      </c>
      <c r="C26" s="137"/>
      <c r="D26" s="45" t="str">
        <f>'[1]ROUND ROBIN DECACI'!D26</f>
        <v>ADV</v>
      </c>
      <c r="E26" s="59" t="s">
        <v>17</v>
      </c>
      <c r="F26" s="60" t="s">
        <v>16</v>
      </c>
      <c r="G26" s="61"/>
      <c r="H26" s="59" t="s">
        <v>15</v>
      </c>
      <c r="I26" s="60" t="s">
        <v>16</v>
      </c>
      <c r="J26" s="61"/>
      <c r="K26" s="46"/>
      <c r="L26" s="47"/>
      <c r="M26" s="48"/>
      <c r="N26" s="49" t="s">
        <v>16</v>
      </c>
      <c r="O26" s="50" t="s">
        <v>21</v>
      </c>
      <c r="P26" s="50" t="s">
        <v>27</v>
      </c>
      <c r="Q26" s="49"/>
      <c r="R26" s="50"/>
      <c r="S26" s="50"/>
      <c r="T26" s="138">
        <v>1</v>
      </c>
      <c r="U26" s="139"/>
      <c r="V26" s="51" t="s">
        <v>24</v>
      </c>
      <c r="W26" s="145" t="s">
        <v>28</v>
      </c>
      <c r="X26" s="144"/>
    </row>
    <row r="27" spans="1:24" s="42" customFormat="1" ht="12.75">
      <c r="A27" s="44" t="s">
        <v>16</v>
      </c>
      <c r="B27" s="146" t="str">
        <f>'[1]ROUND ROBIN DECACI'!B27</f>
        <v>PETROVIĆ STEFAN</v>
      </c>
      <c r="C27" s="146"/>
      <c r="D27" s="52" t="str">
        <f>'[1]ROUND ROBIN DECACI'!D27</f>
        <v>TIP</v>
      </c>
      <c r="E27" s="53" t="s">
        <v>17</v>
      </c>
      <c r="F27" s="54" t="s">
        <v>16</v>
      </c>
      <c r="G27" s="55"/>
      <c r="H27" s="53" t="s">
        <v>17</v>
      </c>
      <c r="I27" s="54" t="s">
        <v>16</v>
      </c>
      <c r="J27" s="55"/>
      <c r="K27" s="53" t="s">
        <v>21</v>
      </c>
      <c r="L27" s="54" t="s">
        <v>16</v>
      </c>
      <c r="M27" s="54" t="s">
        <v>27</v>
      </c>
      <c r="N27" s="46"/>
      <c r="O27" s="47"/>
      <c r="P27" s="48"/>
      <c r="Q27" s="56"/>
      <c r="R27" s="57"/>
      <c r="S27" s="57"/>
      <c r="T27" s="147" t="s">
        <v>17</v>
      </c>
      <c r="U27" s="148"/>
      <c r="V27" s="58" t="s">
        <v>21</v>
      </c>
      <c r="W27" s="149" t="s">
        <v>23</v>
      </c>
      <c r="X27" s="148"/>
    </row>
    <row r="28" spans="1:24" s="42" customFormat="1" ht="12.75">
      <c r="A28" s="44" t="s">
        <v>24</v>
      </c>
      <c r="B28" s="137">
        <f>'[1]ROUND ROBIN DECACI'!B28</f>
        <v>0</v>
      </c>
      <c r="C28" s="137"/>
      <c r="D28" s="45">
        <f>'[1]ROUND ROBIN DECACI'!D28</f>
        <v>0</v>
      </c>
      <c r="E28" s="59"/>
      <c r="F28" s="60"/>
      <c r="G28" s="61"/>
      <c r="H28" s="59"/>
      <c r="I28" s="60"/>
      <c r="J28" s="61"/>
      <c r="K28" s="59"/>
      <c r="L28" s="60"/>
      <c r="M28" s="61"/>
      <c r="N28" s="59"/>
      <c r="O28" s="60"/>
      <c r="P28" s="61"/>
      <c r="Q28" s="46"/>
      <c r="R28" s="47"/>
      <c r="S28" s="48"/>
      <c r="T28" s="138"/>
      <c r="U28" s="139"/>
      <c r="V28" s="63"/>
      <c r="W28" s="140"/>
      <c r="X28" s="139"/>
    </row>
    <row r="29" spans="1:24" s="42" customFormat="1" ht="9" customHeight="1">
      <c r="A29" s="73"/>
      <c r="B29" s="65"/>
      <c r="C29" s="65"/>
      <c r="D29" s="74"/>
      <c r="E29" s="74"/>
      <c r="F29" s="74"/>
      <c r="G29" s="74"/>
      <c r="H29" s="74"/>
      <c r="I29" s="74"/>
      <c r="J29" s="74"/>
      <c r="K29" s="66"/>
      <c r="L29" s="67"/>
      <c r="M29" s="67"/>
      <c r="N29" s="67"/>
      <c r="O29" s="67"/>
      <c r="P29" s="67"/>
      <c r="Q29" s="67"/>
      <c r="R29" s="68"/>
      <c r="S29" s="68"/>
      <c r="T29" s="68"/>
      <c r="U29" s="68"/>
      <c r="V29" s="69"/>
      <c r="W29" s="70"/>
      <c r="X29" s="71"/>
    </row>
    <row r="30" spans="1:24" s="42" customFormat="1" ht="12" customHeight="1">
      <c r="A30" s="155" t="s">
        <v>29</v>
      </c>
      <c r="B30" s="155"/>
      <c r="C30" s="155"/>
      <c r="D30" s="34" t="str">
        <f>'[1]ROUND ROBIN DECACI'!D30</f>
        <v>12h</v>
      </c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5"/>
      <c r="P30" s="35"/>
      <c r="Q30" s="37"/>
      <c r="R30" s="35"/>
      <c r="S30" s="35"/>
      <c r="T30" s="37"/>
      <c r="U30" s="35"/>
      <c r="V30" s="37"/>
      <c r="W30" s="35"/>
      <c r="X30" s="38"/>
    </row>
    <row r="31" spans="1:24" s="42" customFormat="1" ht="9" customHeight="1">
      <c r="A31" s="39" t="s">
        <v>10</v>
      </c>
      <c r="B31" s="156" t="s">
        <v>11</v>
      </c>
      <c r="C31" s="156"/>
      <c r="D31" s="40" t="s">
        <v>12</v>
      </c>
      <c r="E31" s="157">
        <v>1</v>
      </c>
      <c r="F31" s="158"/>
      <c r="G31" s="159"/>
      <c r="H31" s="157">
        <v>2</v>
      </c>
      <c r="I31" s="158"/>
      <c r="J31" s="159"/>
      <c r="K31" s="157">
        <v>3</v>
      </c>
      <c r="L31" s="158"/>
      <c r="M31" s="159"/>
      <c r="N31" s="157">
        <v>4</v>
      </c>
      <c r="O31" s="158"/>
      <c r="P31" s="159"/>
      <c r="Q31" s="157">
        <v>5</v>
      </c>
      <c r="R31" s="158"/>
      <c r="S31" s="159"/>
      <c r="T31" s="41"/>
      <c r="U31" s="41" t="s">
        <v>13</v>
      </c>
      <c r="V31" s="150" t="s">
        <v>14</v>
      </c>
      <c r="W31" s="151"/>
      <c r="X31" s="152"/>
    </row>
    <row r="32" spans="1:24" s="42" customFormat="1" ht="12.75">
      <c r="A32" s="44" t="s">
        <v>15</v>
      </c>
      <c r="B32" s="137" t="str">
        <f>'[1]ROUND ROBIN DECACI'!B32</f>
        <v>STOJOVIĆ VIKTOR</v>
      </c>
      <c r="C32" s="137"/>
      <c r="D32" s="45" t="str">
        <f>'[1]ROUND ROBIN DECACI'!D32</f>
        <v>GS</v>
      </c>
      <c r="E32" s="46"/>
      <c r="F32" s="47"/>
      <c r="G32" s="48"/>
      <c r="H32" s="49" t="s">
        <v>16</v>
      </c>
      <c r="I32" s="50" t="s">
        <v>15</v>
      </c>
      <c r="J32" s="50"/>
      <c r="K32" s="49" t="s">
        <v>16</v>
      </c>
      <c r="L32" s="50" t="s">
        <v>17</v>
      </c>
      <c r="M32" s="50"/>
      <c r="N32" s="49" t="s">
        <v>16</v>
      </c>
      <c r="O32" s="50" t="s">
        <v>17</v>
      </c>
      <c r="P32" s="50"/>
      <c r="Q32" s="49"/>
      <c r="R32" s="50"/>
      <c r="S32" s="50"/>
      <c r="T32" s="153" t="s">
        <v>21</v>
      </c>
      <c r="U32" s="154"/>
      <c r="V32" s="51" t="s">
        <v>23</v>
      </c>
      <c r="W32" s="145" t="s">
        <v>15</v>
      </c>
      <c r="X32" s="144"/>
    </row>
    <row r="33" spans="1:24" s="42" customFormat="1" ht="12.75">
      <c r="A33" s="44" t="s">
        <v>18</v>
      </c>
      <c r="B33" s="146" t="str">
        <f>'[1]ROUND ROBIN DECACI'!B33</f>
        <v>KUKIĆ VASILIJE</v>
      </c>
      <c r="C33" s="146"/>
      <c r="D33" s="52" t="str">
        <f>'[1]ROUND ROBIN DECACI'!D33</f>
        <v>GAL</v>
      </c>
      <c r="E33" s="53" t="s">
        <v>15</v>
      </c>
      <c r="F33" s="54" t="s">
        <v>16</v>
      </c>
      <c r="G33" s="55"/>
      <c r="H33" s="46"/>
      <c r="I33" s="47"/>
      <c r="J33" s="48"/>
      <c r="K33" s="56" t="s">
        <v>21</v>
      </c>
      <c r="L33" s="57" t="s">
        <v>16</v>
      </c>
      <c r="M33" s="57" t="s">
        <v>30</v>
      </c>
      <c r="N33" s="56" t="s">
        <v>16</v>
      </c>
      <c r="O33" s="57" t="s">
        <v>18</v>
      </c>
      <c r="P33" s="57"/>
      <c r="Q33" s="56"/>
      <c r="R33" s="57"/>
      <c r="S33" s="57"/>
      <c r="T33" s="147" t="s">
        <v>15</v>
      </c>
      <c r="U33" s="148"/>
      <c r="V33" s="58" t="s">
        <v>19</v>
      </c>
      <c r="W33" s="149" t="s">
        <v>31</v>
      </c>
      <c r="X33" s="148"/>
    </row>
    <row r="34" spans="1:24" s="42" customFormat="1" ht="12.75">
      <c r="A34" s="44" t="s">
        <v>21</v>
      </c>
      <c r="B34" s="137" t="str">
        <f>'[1]ROUND ROBIN DECACI'!B34</f>
        <v>ORLIĆ FILIP</v>
      </c>
      <c r="C34" s="137"/>
      <c r="D34" s="45" t="str">
        <f>'[1]ROUND ROBIN DECACI'!D34</f>
        <v>ADV</v>
      </c>
      <c r="E34" s="59" t="s">
        <v>17</v>
      </c>
      <c r="F34" s="60" t="s">
        <v>16</v>
      </c>
      <c r="G34" s="61"/>
      <c r="H34" s="59" t="s">
        <v>16</v>
      </c>
      <c r="I34" s="60" t="s">
        <v>21</v>
      </c>
      <c r="J34" s="60" t="s">
        <v>30</v>
      </c>
      <c r="K34" s="46"/>
      <c r="L34" s="47"/>
      <c r="M34" s="48"/>
      <c r="N34" s="49" t="s">
        <v>16</v>
      </c>
      <c r="O34" s="50" t="s">
        <v>15</v>
      </c>
      <c r="P34" s="50"/>
      <c r="Q34" s="49"/>
      <c r="R34" s="50"/>
      <c r="S34" s="50"/>
      <c r="T34" s="143" t="s">
        <v>18</v>
      </c>
      <c r="U34" s="144"/>
      <c r="V34" s="51" t="s">
        <v>19</v>
      </c>
      <c r="W34" s="145" t="s">
        <v>19</v>
      </c>
      <c r="X34" s="144"/>
    </row>
    <row r="35" spans="1:24" s="42" customFormat="1" ht="12.75">
      <c r="A35" s="44" t="s">
        <v>16</v>
      </c>
      <c r="B35" s="146" t="str">
        <f>'[1]ROUND ROBIN DECACI'!B35</f>
        <v>KNEŽEVIĆ ALEKSANDAR</v>
      </c>
      <c r="C35" s="146"/>
      <c r="D35" s="52" t="str">
        <f>'[1]ROUND ROBIN DECACI'!D35</f>
        <v>CZ</v>
      </c>
      <c r="E35" s="53" t="s">
        <v>17</v>
      </c>
      <c r="F35" s="54" t="s">
        <v>16</v>
      </c>
      <c r="G35" s="55"/>
      <c r="H35" s="53" t="s">
        <v>18</v>
      </c>
      <c r="I35" s="54" t="s">
        <v>16</v>
      </c>
      <c r="J35" s="55"/>
      <c r="K35" s="53" t="s">
        <v>15</v>
      </c>
      <c r="L35" s="54" t="s">
        <v>16</v>
      </c>
      <c r="M35" s="55"/>
      <c r="N35" s="46"/>
      <c r="O35" s="47"/>
      <c r="P35" s="48"/>
      <c r="Q35" s="56"/>
      <c r="R35" s="57"/>
      <c r="S35" s="57"/>
      <c r="T35" s="147" t="s">
        <v>17</v>
      </c>
      <c r="U35" s="148"/>
      <c r="V35" s="58" t="s">
        <v>21</v>
      </c>
      <c r="W35" s="149" t="s">
        <v>23</v>
      </c>
      <c r="X35" s="148"/>
    </row>
    <row r="36" spans="1:24" s="42" customFormat="1" ht="12.75">
      <c r="A36" s="44" t="s">
        <v>24</v>
      </c>
      <c r="B36" s="137">
        <f>'[1]ROUND ROBIN DECACI'!B36</f>
        <v>0</v>
      </c>
      <c r="C36" s="137"/>
      <c r="D36" s="45">
        <f>'[1]ROUND ROBIN DECACI'!D36</f>
        <v>0</v>
      </c>
      <c r="E36" s="59"/>
      <c r="F36" s="60"/>
      <c r="G36" s="61"/>
      <c r="H36" s="59"/>
      <c r="I36" s="60"/>
      <c r="J36" s="61"/>
      <c r="K36" s="59"/>
      <c r="L36" s="60"/>
      <c r="M36" s="61"/>
      <c r="N36" s="59"/>
      <c r="O36" s="60"/>
      <c r="P36" s="61"/>
      <c r="Q36" s="46"/>
      <c r="R36" s="47"/>
      <c r="S36" s="48"/>
      <c r="T36" s="138"/>
      <c r="U36" s="139"/>
      <c r="V36" s="63"/>
      <c r="W36" s="140"/>
      <c r="X36" s="139"/>
    </row>
    <row r="37" spans="1:24" s="42" customFormat="1" ht="9" customHeight="1">
      <c r="A37" s="73"/>
      <c r="B37" s="65"/>
      <c r="C37" s="65"/>
      <c r="D37" s="74"/>
      <c r="E37" s="74"/>
      <c r="F37" s="74"/>
      <c r="G37" s="74"/>
      <c r="H37" s="65"/>
      <c r="I37" s="74"/>
      <c r="J37" s="74"/>
      <c r="K37" s="66"/>
      <c r="L37" s="67"/>
      <c r="M37" s="67"/>
      <c r="N37" s="67"/>
      <c r="O37" s="67"/>
      <c r="P37" s="67"/>
      <c r="Q37" s="67"/>
      <c r="R37" s="68"/>
      <c r="S37" s="68"/>
      <c r="T37" s="68"/>
      <c r="U37" s="68"/>
      <c r="V37" s="69"/>
      <c r="W37" s="70"/>
      <c r="X37" s="71"/>
    </row>
    <row r="38" spans="1:25" s="42" customFormat="1" ht="12" customHeight="1">
      <c r="A38" s="155" t="s">
        <v>32</v>
      </c>
      <c r="B38" s="155"/>
      <c r="C38" s="155"/>
      <c r="D38" s="34" t="str">
        <f>'[1]ROUND ROBIN DECACI'!D38</f>
        <v>14 30h</v>
      </c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5"/>
      <c r="P38" s="35"/>
      <c r="Q38" s="37"/>
      <c r="R38" s="35"/>
      <c r="S38" s="35"/>
      <c r="T38" s="37"/>
      <c r="U38" s="35"/>
      <c r="V38" s="37"/>
      <c r="W38" s="35"/>
      <c r="X38" s="38"/>
      <c r="Y38" s="71"/>
    </row>
    <row r="39" spans="1:25" s="42" customFormat="1" ht="9" customHeight="1">
      <c r="A39" s="39" t="s">
        <v>10</v>
      </c>
      <c r="B39" s="156" t="s">
        <v>11</v>
      </c>
      <c r="C39" s="156"/>
      <c r="D39" s="40" t="s">
        <v>12</v>
      </c>
      <c r="E39" s="157">
        <v>1</v>
      </c>
      <c r="F39" s="158"/>
      <c r="G39" s="159"/>
      <c r="H39" s="157">
        <v>2</v>
      </c>
      <c r="I39" s="158"/>
      <c r="J39" s="159"/>
      <c r="K39" s="157">
        <v>3</v>
      </c>
      <c r="L39" s="158"/>
      <c r="M39" s="159"/>
      <c r="N39" s="157">
        <v>4</v>
      </c>
      <c r="O39" s="158"/>
      <c r="P39" s="159"/>
      <c r="Q39" s="157">
        <v>5</v>
      </c>
      <c r="R39" s="158"/>
      <c r="S39" s="159"/>
      <c r="T39" s="41"/>
      <c r="U39" s="41" t="s">
        <v>13</v>
      </c>
      <c r="V39" s="150" t="s">
        <v>14</v>
      </c>
      <c r="W39" s="151"/>
      <c r="X39" s="152"/>
      <c r="Y39" s="75"/>
    </row>
    <row r="40" spans="1:25" s="42" customFormat="1" ht="12.75">
      <c r="A40" s="44" t="s">
        <v>15</v>
      </c>
      <c r="B40" s="137" t="s">
        <v>33</v>
      </c>
      <c r="C40" s="137"/>
      <c r="D40" s="45" t="str">
        <f>'[1]ROUND ROBIN DECACI'!D40</f>
        <v>CZ</v>
      </c>
      <c r="E40" s="46"/>
      <c r="F40" s="47"/>
      <c r="G40" s="48"/>
      <c r="H40" s="49" t="s">
        <v>16</v>
      </c>
      <c r="I40" s="50" t="s">
        <v>17</v>
      </c>
      <c r="J40" s="50"/>
      <c r="K40" s="49" t="s">
        <v>16</v>
      </c>
      <c r="L40" s="50" t="s">
        <v>17</v>
      </c>
      <c r="M40" s="50"/>
      <c r="N40" s="49" t="s">
        <v>16</v>
      </c>
      <c r="O40" s="50" t="s">
        <v>17</v>
      </c>
      <c r="P40" s="50"/>
      <c r="Q40" s="49"/>
      <c r="R40" s="50"/>
      <c r="S40" s="50"/>
      <c r="T40" s="153" t="s">
        <v>21</v>
      </c>
      <c r="U40" s="154"/>
      <c r="V40" s="51" t="s">
        <v>23</v>
      </c>
      <c r="W40" s="145" t="s">
        <v>17</v>
      </c>
      <c r="X40" s="144"/>
      <c r="Y40" s="75"/>
    </row>
    <row r="41" spans="1:25" s="42" customFormat="1" ht="12.75">
      <c r="A41" s="44" t="s">
        <v>18</v>
      </c>
      <c r="B41" s="146" t="s">
        <v>34</v>
      </c>
      <c r="C41" s="146"/>
      <c r="D41" s="52" t="str">
        <f>'[1]ROUND ROBIN DECACI'!D41</f>
        <v>ZAK</v>
      </c>
      <c r="E41" s="53" t="s">
        <v>17</v>
      </c>
      <c r="F41" s="54" t="s">
        <v>16</v>
      </c>
      <c r="G41" s="55"/>
      <c r="H41" s="46"/>
      <c r="I41" s="47"/>
      <c r="J41" s="48"/>
      <c r="K41" s="56" t="s">
        <v>15</v>
      </c>
      <c r="L41" s="57" t="s">
        <v>16</v>
      </c>
      <c r="M41" s="57"/>
      <c r="N41" s="56" t="s">
        <v>16</v>
      </c>
      <c r="O41" s="57" t="s">
        <v>21</v>
      </c>
      <c r="P41" s="57" t="s">
        <v>30</v>
      </c>
      <c r="Q41" s="56"/>
      <c r="R41" s="57"/>
      <c r="S41" s="57"/>
      <c r="T41" s="147" t="s">
        <v>15</v>
      </c>
      <c r="U41" s="148"/>
      <c r="V41" s="58" t="s">
        <v>24</v>
      </c>
      <c r="W41" s="149" t="s">
        <v>28</v>
      </c>
      <c r="X41" s="148"/>
      <c r="Y41" s="75"/>
    </row>
    <row r="42" spans="1:25" s="42" customFormat="1" ht="12.75">
      <c r="A42" s="44" t="s">
        <v>21</v>
      </c>
      <c r="B42" s="137" t="s">
        <v>35</v>
      </c>
      <c r="C42" s="137"/>
      <c r="D42" s="45" t="str">
        <f>'[1]ROUND ROBIN DECACI'!D42</f>
        <v>HAR</v>
      </c>
      <c r="E42" s="59" t="s">
        <v>17</v>
      </c>
      <c r="F42" s="60" t="s">
        <v>16</v>
      </c>
      <c r="G42" s="61"/>
      <c r="H42" s="59" t="s">
        <v>16</v>
      </c>
      <c r="I42" s="60" t="s">
        <v>15</v>
      </c>
      <c r="J42" s="61"/>
      <c r="K42" s="46"/>
      <c r="L42" s="47"/>
      <c r="M42" s="48"/>
      <c r="N42" s="49" t="s">
        <v>16</v>
      </c>
      <c r="O42" s="50" t="s">
        <v>15</v>
      </c>
      <c r="P42" s="50"/>
      <c r="Q42" s="49"/>
      <c r="R42" s="50"/>
      <c r="S42" s="50"/>
      <c r="T42" s="143" t="s">
        <v>18</v>
      </c>
      <c r="U42" s="144"/>
      <c r="V42" s="51" t="s">
        <v>19</v>
      </c>
      <c r="W42" s="145" t="s">
        <v>20</v>
      </c>
      <c r="X42" s="144"/>
      <c r="Y42" s="75"/>
    </row>
    <row r="43" spans="1:25" s="42" customFormat="1" ht="12.75">
      <c r="A43" s="44" t="s">
        <v>16</v>
      </c>
      <c r="B43" s="146" t="s">
        <v>36</v>
      </c>
      <c r="C43" s="146"/>
      <c r="D43" s="52" t="str">
        <f>'[1]ROUND ROBIN DECACI'!D43</f>
        <v>REK</v>
      </c>
      <c r="E43" s="53" t="s">
        <v>17</v>
      </c>
      <c r="F43" s="54" t="s">
        <v>16</v>
      </c>
      <c r="G43" s="55"/>
      <c r="H43" s="53" t="s">
        <v>21</v>
      </c>
      <c r="I43" s="54" t="s">
        <v>16</v>
      </c>
      <c r="J43" s="54" t="s">
        <v>30</v>
      </c>
      <c r="K43" s="53" t="s">
        <v>15</v>
      </c>
      <c r="L43" s="54" t="s">
        <v>16</v>
      </c>
      <c r="M43" s="55"/>
      <c r="N43" s="46"/>
      <c r="O43" s="47"/>
      <c r="P43" s="48"/>
      <c r="Q43" s="56"/>
      <c r="R43" s="57"/>
      <c r="S43" s="57"/>
      <c r="T43" s="147" t="s">
        <v>17</v>
      </c>
      <c r="U43" s="148"/>
      <c r="V43" s="58" t="s">
        <v>16</v>
      </c>
      <c r="W43" s="149" t="s">
        <v>23</v>
      </c>
      <c r="X43" s="148"/>
      <c r="Y43" s="76"/>
    </row>
    <row r="44" spans="1:25" s="42" customFormat="1" ht="12.75">
      <c r="A44" s="44" t="s">
        <v>24</v>
      </c>
      <c r="B44" s="137">
        <f>'[1]ROUND ROBIN DECACI'!B144</f>
        <v>0</v>
      </c>
      <c r="C44" s="137"/>
      <c r="D44" s="45">
        <f>'[1]ROUND ROBIN DECACI'!D44</f>
        <v>0</v>
      </c>
      <c r="E44" s="59"/>
      <c r="F44" s="60"/>
      <c r="G44" s="61"/>
      <c r="H44" s="59"/>
      <c r="I44" s="60"/>
      <c r="J44" s="61"/>
      <c r="K44" s="59"/>
      <c r="L44" s="60"/>
      <c r="M44" s="61"/>
      <c r="N44" s="59"/>
      <c r="O44" s="60"/>
      <c r="P44" s="61"/>
      <c r="Q44" s="46"/>
      <c r="R44" s="47"/>
      <c r="S44" s="48"/>
      <c r="T44" s="138"/>
      <c r="U44" s="139"/>
      <c r="V44" s="63"/>
      <c r="W44" s="140"/>
      <c r="X44" s="139"/>
      <c r="Y44" s="75"/>
    </row>
    <row r="45" spans="1:25" s="42" customFormat="1" ht="9" customHeight="1">
      <c r="A45" s="77"/>
      <c r="B45" s="78"/>
      <c r="C45" s="78"/>
      <c r="D45" s="79"/>
      <c r="E45" s="79"/>
      <c r="F45" s="78"/>
      <c r="G45" s="78"/>
      <c r="H45" s="78"/>
      <c r="I45" s="78"/>
      <c r="J45" s="78"/>
      <c r="K45" s="78"/>
      <c r="L45" s="79"/>
      <c r="M45" s="79"/>
      <c r="N45" s="79"/>
      <c r="O45" s="78"/>
      <c r="P45" s="78"/>
      <c r="Q45" s="78"/>
      <c r="R45" s="78"/>
      <c r="S45" s="78"/>
      <c r="T45" s="80"/>
      <c r="U45" s="80"/>
      <c r="V45" s="80"/>
      <c r="W45" s="81"/>
      <c r="X45" s="82"/>
      <c r="Y45" s="75"/>
    </row>
    <row r="46" spans="1:25" s="42" customFormat="1" ht="12" customHeight="1">
      <c r="A46" s="155" t="s">
        <v>37</v>
      </c>
      <c r="B46" s="155"/>
      <c r="C46" s="155"/>
      <c r="D46" s="34" t="str">
        <f>'[1]ROUND ROBIN DECACI'!D46</f>
        <v>14 30h</v>
      </c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5"/>
      <c r="P46" s="35"/>
      <c r="Q46" s="37"/>
      <c r="R46" s="35"/>
      <c r="S46" s="35"/>
      <c r="T46" s="37"/>
      <c r="U46" s="35"/>
      <c r="V46" s="37"/>
      <c r="W46" s="35"/>
      <c r="X46" s="38"/>
      <c r="Y46" s="75"/>
    </row>
    <row r="47" spans="1:25" s="42" customFormat="1" ht="9" customHeight="1">
      <c r="A47" s="39" t="s">
        <v>10</v>
      </c>
      <c r="B47" s="156" t="s">
        <v>11</v>
      </c>
      <c r="C47" s="156"/>
      <c r="D47" s="40" t="s">
        <v>12</v>
      </c>
      <c r="E47" s="157">
        <v>1</v>
      </c>
      <c r="F47" s="158"/>
      <c r="G47" s="159"/>
      <c r="H47" s="157">
        <v>2</v>
      </c>
      <c r="I47" s="158"/>
      <c r="J47" s="159"/>
      <c r="K47" s="157">
        <v>3</v>
      </c>
      <c r="L47" s="158"/>
      <c r="M47" s="159"/>
      <c r="N47" s="157">
        <v>4</v>
      </c>
      <c r="O47" s="158"/>
      <c r="P47" s="159"/>
      <c r="Q47" s="157">
        <v>5</v>
      </c>
      <c r="R47" s="158"/>
      <c r="S47" s="159"/>
      <c r="T47" s="41"/>
      <c r="U47" s="41" t="s">
        <v>13</v>
      </c>
      <c r="V47" s="150" t="s">
        <v>14</v>
      </c>
      <c r="W47" s="151"/>
      <c r="X47" s="152"/>
      <c r="Y47" s="75"/>
    </row>
    <row r="48" spans="1:25" s="42" customFormat="1" ht="12.75">
      <c r="A48" s="44" t="s">
        <v>15</v>
      </c>
      <c r="B48" s="137" t="str">
        <f>'[1]ROUND ROBIN DECACI'!B48</f>
        <v>RISTIĆ STRAHINJA</v>
      </c>
      <c r="C48" s="137"/>
      <c r="D48" s="45" t="s">
        <v>38</v>
      </c>
      <c r="E48" s="46"/>
      <c r="F48" s="47"/>
      <c r="G48" s="48"/>
      <c r="H48" s="49" t="s">
        <v>21</v>
      </c>
      <c r="I48" s="50" t="s">
        <v>16</v>
      </c>
      <c r="J48" s="50" t="s">
        <v>39</v>
      </c>
      <c r="K48" s="49" t="s">
        <v>16</v>
      </c>
      <c r="L48" s="50" t="s">
        <v>18</v>
      </c>
      <c r="M48" s="50"/>
      <c r="N48" s="49" t="s">
        <v>16</v>
      </c>
      <c r="O48" s="50" t="s">
        <v>17</v>
      </c>
      <c r="P48" s="50"/>
      <c r="Q48" s="49"/>
      <c r="R48" s="50"/>
      <c r="S48" s="50"/>
      <c r="T48" s="153" t="s">
        <v>18</v>
      </c>
      <c r="U48" s="154"/>
      <c r="V48" s="51" t="s">
        <v>28</v>
      </c>
      <c r="W48" s="145" t="s">
        <v>20</v>
      </c>
      <c r="X48" s="144"/>
      <c r="Y48" s="75"/>
    </row>
    <row r="49" spans="1:25" s="42" customFormat="1" ht="12.75">
      <c r="A49" s="44" t="s">
        <v>18</v>
      </c>
      <c r="B49" s="146" t="str">
        <f>'[1]ROUND ROBIN DECACI'!B49</f>
        <v>JOVIĆ NIKOLA</v>
      </c>
      <c r="C49" s="146"/>
      <c r="D49" s="52" t="s">
        <v>40</v>
      </c>
      <c r="E49" s="53" t="s">
        <v>16</v>
      </c>
      <c r="F49" s="54" t="s">
        <v>21</v>
      </c>
      <c r="G49" s="54" t="s">
        <v>39</v>
      </c>
      <c r="H49" s="46"/>
      <c r="I49" s="47"/>
      <c r="J49" s="48"/>
      <c r="K49" s="56" t="s">
        <v>16</v>
      </c>
      <c r="L49" s="57" t="s">
        <v>17</v>
      </c>
      <c r="M49" s="57"/>
      <c r="N49" s="56" t="s">
        <v>16</v>
      </c>
      <c r="O49" s="57" t="s">
        <v>17</v>
      </c>
      <c r="P49" s="57"/>
      <c r="Q49" s="56"/>
      <c r="R49" s="57"/>
      <c r="S49" s="57"/>
      <c r="T49" s="147" t="s">
        <v>21</v>
      </c>
      <c r="U49" s="148"/>
      <c r="V49" s="58" t="s">
        <v>23</v>
      </c>
      <c r="W49" s="149" t="s">
        <v>21</v>
      </c>
      <c r="X49" s="148"/>
      <c r="Y49" s="75"/>
    </row>
    <row r="50" spans="1:25" s="42" customFormat="1" ht="12.75">
      <c r="A50" s="44" t="s">
        <v>21</v>
      </c>
      <c r="B50" s="137" t="str">
        <f>'[1]ROUND ROBIN DECACI'!B50</f>
        <v>MATOVIĆ JOVAN</v>
      </c>
      <c r="C50" s="137"/>
      <c r="D50" s="45" t="s">
        <v>41</v>
      </c>
      <c r="E50" s="59" t="s">
        <v>18</v>
      </c>
      <c r="F50" s="60" t="s">
        <v>16</v>
      </c>
      <c r="G50" s="61"/>
      <c r="H50" s="59" t="s">
        <v>17</v>
      </c>
      <c r="I50" s="60" t="s">
        <v>16</v>
      </c>
      <c r="J50" s="61"/>
      <c r="K50" s="46"/>
      <c r="L50" s="47"/>
      <c r="M50" s="48"/>
      <c r="N50" s="49" t="s">
        <v>16</v>
      </c>
      <c r="O50" s="50" t="s">
        <v>17</v>
      </c>
      <c r="P50" s="50"/>
      <c r="Q50" s="49"/>
      <c r="R50" s="50"/>
      <c r="S50" s="50"/>
      <c r="T50" s="143" t="s">
        <v>15</v>
      </c>
      <c r="U50" s="144"/>
      <c r="V50" s="51" t="s">
        <v>20</v>
      </c>
      <c r="W50" s="145" t="s">
        <v>19</v>
      </c>
      <c r="X50" s="144"/>
      <c r="Y50" s="75"/>
    </row>
    <row r="51" spans="1:25" s="42" customFormat="1" ht="12.75">
      <c r="A51" s="44" t="s">
        <v>16</v>
      </c>
      <c r="B51" s="146" t="str">
        <f>'[1]ROUND ROBIN DECACI'!B51</f>
        <v>MIHAJLOVIĆ VUK</v>
      </c>
      <c r="C51" s="146"/>
      <c r="D51" s="52" t="s">
        <v>42</v>
      </c>
      <c r="E51" s="53" t="s">
        <v>17</v>
      </c>
      <c r="F51" s="54" t="s">
        <v>16</v>
      </c>
      <c r="G51" s="55"/>
      <c r="H51" s="53" t="s">
        <v>17</v>
      </c>
      <c r="I51" s="54" t="s">
        <v>16</v>
      </c>
      <c r="J51" s="55"/>
      <c r="K51" s="53" t="s">
        <v>17</v>
      </c>
      <c r="L51" s="54" t="s">
        <v>16</v>
      </c>
      <c r="M51" s="55"/>
      <c r="N51" s="46"/>
      <c r="O51" s="47"/>
      <c r="P51" s="48"/>
      <c r="Q51" s="56"/>
      <c r="R51" s="57"/>
      <c r="S51" s="57"/>
      <c r="T51" s="147" t="s">
        <v>17</v>
      </c>
      <c r="U51" s="148"/>
      <c r="V51" s="58" t="s">
        <v>17</v>
      </c>
      <c r="W51" s="149" t="s">
        <v>23</v>
      </c>
      <c r="X51" s="148"/>
      <c r="Y51" s="75"/>
    </row>
    <row r="52" spans="1:25" s="42" customFormat="1" ht="12.75">
      <c r="A52" s="44" t="s">
        <v>24</v>
      </c>
      <c r="B52" s="137">
        <f>'[1]ROUND ROBIN DECACI'!B52</f>
        <v>0</v>
      </c>
      <c r="C52" s="137"/>
      <c r="D52" s="45">
        <f>'[1]ROUND ROBIN DECACI'!D152</f>
        <v>0</v>
      </c>
      <c r="E52" s="59"/>
      <c r="F52" s="60"/>
      <c r="G52" s="61"/>
      <c r="H52" s="59"/>
      <c r="I52" s="60"/>
      <c r="J52" s="61"/>
      <c r="K52" s="59"/>
      <c r="L52" s="60"/>
      <c r="M52" s="61"/>
      <c r="N52" s="59"/>
      <c r="O52" s="60"/>
      <c r="P52" s="61"/>
      <c r="Q52" s="46"/>
      <c r="R52" s="47"/>
      <c r="S52" s="48"/>
      <c r="T52" s="138"/>
      <c r="U52" s="139"/>
      <c r="V52" s="63"/>
      <c r="W52" s="140"/>
      <c r="X52" s="139"/>
      <c r="Y52" s="75"/>
    </row>
    <row r="53" spans="1:25" s="42" customFormat="1" ht="9" customHeight="1">
      <c r="A53" s="83"/>
      <c r="B53" s="78"/>
      <c r="C53" s="78"/>
      <c r="D53" s="79"/>
      <c r="E53" s="79"/>
      <c r="F53" s="78"/>
      <c r="G53" s="78"/>
      <c r="H53" s="78"/>
      <c r="I53" s="78"/>
      <c r="J53" s="78"/>
      <c r="K53" s="78"/>
      <c r="L53" s="79"/>
      <c r="M53" s="79"/>
      <c r="N53" s="79"/>
      <c r="O53" s="78"/>
      <c r="P53" s="78"/>
      <c r="Q53" s="78"/>
      <c r="R53" s="78"/>
      <c r="S53" s="78"/>
      <c r="T53" s="78"/>
      <c r="U53" s="84"/>
      <c r="V53" s="84"/>
      <c r="W53" s="81"/>
      <c r="X53" s="82"/>
      <c r="Y53" s="75"/>
    </row>
    <row r="54" spans="1:25" s="42" customFormat="1" ht="12" customHeight="1">
      <c r="A54" s="155" t="s">
        <v>43</v>
      </c>
      <c r="B54" s="155"/>
      <c r="C54" s="155"/>
      <c r="D54" s="34" t="str">
        <f>'[1]ROUND ROBIN DECACI'!D54</f>
        <v>17h</v>
      </c>
      <c r="E54" s="35"/>
      <c r="F54" s="36"/>
      <c r="G54" s="36"/>
      <c r="H54" s="36"/>
      <c r="I54" s="36"/>
      <c r="J54" s="36"/>
      <c r="K54" s="36"/>
      <c r="L54" s="36"/>
      <c r="M54" s="36"/>
      <c r="N54" s="36"/>
      <c r="O54" s="35"/>
      <c r="P54" s="35"/>
      <c r="Q54" s="37"/>
      <c r="R54" s="35"/>
      <c r="S54" s="35"/>
      <c r="T54" s="37"/>
      <c r="U54" s="35"/>
      <c r="V54" s="37"/>
      <c r="W54" s="35"/>
      <c r="X54" s="38"/>
      <c r="Y54" s="75"/>
    </row>
    <row r="55" spans="1:25" s="42" customFormat="1" ht="9" customHeight="1">
      <c r="A55" s="39" t="s">
        <v>10</v>
      </c>
      <c r="B55" s="156" t="s">
        <v>11</v>
      </c>
      <c r="C55" s="156"/>
      <c r="D55" s="40" t="s">
        <v>12</v>
      </c>
      <c r="E55" s="157">
        <v>1</v>
      </c>
      <c r="F55" s="158"/>
      <c r="G55" s="159"/>
      <c r="H55" s="157">
        <v>2</v>
      </c>
      <c r="I55" s="158"/>
      <c r="J55" s="159"/>
      <c r="K55" s="157">
        <v>3</v>
      </c>
      <c r="L55" s="158"/>
      <c r="M55" s="159"/>
      <c r="N55" s="157">
        <v>4</v>
      </c>
      <c r="O55" s="158"/>
      <c r="P55" s="159"/>
      <c r="Q55" s="157">
        <v>5</v>
      </c>
      <c r="R55" s="158"/>
      <c r="S55" s="159"/>
      <c r="T55" s="41"/>
      <c r="U55" s="41" t="s">
        <v>13</v>
      </c>
      <c r="V55" s="150" t="s">
        <v>14</v>
      </c>
      <c r="W55" s="151"/>
      <c r="X55" s="152"/>
      <c r="Y55" s="75"/>
    </row>
    <row r="56" spans="1:25" s="42" customFormat="1" ht="12.75">
      <c r="A56" s="44" t="s">
        <v>15</v>
      </c>
      <c r="B56" s="137" t="str">
        <f>'[1]ROUND ROBIN DECACI'!B56</f>
        <v>KRUŠČIĆ VUK</v>
      </c>
      <c r="C56" s="137"/>
      <c r="D56" s="45" t="str">
        <f>'[1]ROUND ROBIN DECACI'!D56</f>
        <v>REK</v>
      </c>
      <c r="E56" s="46"/>
      <c r="F56" s="47"/>
      <c r="G56" s="48"/>
      <c r="H56" s="49" t="s">
        <v>17</v>
      </c>
      <c r="I56" s="50" t="s">
        <v>16</v>
      </c>
      <c r="J56" s="50"/>
      <c r="K56" s="49" t="s">
        <v>16</v>
      </c>
      <c r="L56" s="50" t="s">
        <v>15</v>
      </c>
      <c r="M56" s="50"/>
      <c r="N56" s="49" t="s">
        <v>16</v>
      </c>
      <c r="O56" s="50" t="s">
        <v>17</v>
      </c>
      <c r="P56" s="50"/>
      <c r="Q56" s="49"/>
      <c r="R56" s="50"/>
      <c r="S56" s="50"/>
      <c r="T56" s="153" t="s">
        <v>18</v>
      </c>
      <c r="U56" s="154"/>
      <c r="V56" s="51" t="s">
        <v>19</v>
      </c>
      <c r="W56" s="145" t="s">
        <v>24</v>
      </c>
      <c r="X56" s="144"/>
      <c r="Y56" s="75"/>
    </row>
    <row r="57" spans="1:25" s="42" customFormat="1" ht="12.75">
      <c r="A57" s="44" t="s">
        <v>18</v>
      </c>
      <c r="B57" s="146" t="str">
        <f>'[1]ROUND ROBIN DECACI'!B57</f>
        <v>BUBNJEVIĆ BOŽIDAR</v>
      </c>
      <c r="C57" s="146"/>
      <c r="D57" s="52" t="str">
        <f>'[1]ROUND ROBIN DECACI'!D57</f>
        <v>GAL</v>
      </c>
      <c r="E57" s="53" t="s">
        <v>16</v>
      </c>
      <c r="F57" s="54" t="s">
        <v>17</v>
      </c>
      <c r="G57" s="55"/>
      <c r="H57" s="46"/>
      <c r="I57" s="47"/>
      <c r="J57" s="48"/>
      <c r="K57" s="56" t="s">
        <v>16</v>
      </c>
      <c r="L57" s="57" t="s">
        <v>17</v>
      </c>
      <c r="M57" s="57"/>
      <c r="N57" s="56" t="s">
        <v>16</v>
      </c>
      <c r="O57" s="57" t="s">
        <v>18</v>
      </c>
      <c r="P57" s="57"/>
      <c r="Q57" s="56"/>
      <c r="R57" s="57"/>
      <c r="S57" s="57"/>
      <c r="T57" s="147" t="s">
        <v>21</v>
      </c>
      <c r="U57" s="148"/>
      <c r="V57" s="58" t="s">
        <v>23</v>
      </c>
      <c r="W57" s="149" t="s">
        <v>18</v>
      </c>
      <c r="X57" s="148"/>
      <c r="Y57" s="75"/>
    </row>
    <row r="58" spans="1:25" s="42" customFormat="1" ht="12.75">
      <c r="A58" s="44" t="s">
        <v>21</v>
      </c>
      <c r="B58" s="137" t="str">
        <f>'[1]ROUND ROBIN DECACI'!B58</f>
        <v>MARKOV DAVID</v>
      </c>
      <c r="C58" s="137"/>
      <c r="D58" s="45" t="str">
        <f>'[1]ROUND ROBIN DECACI'!D58</f>
        <v>DJU</v>
      </c>
      <c r="E58" s="59" t="s">
        <v>15</v>
      </c>
      <c r="F58" s="60" t="s">
        <v>16</v>
      </c>
      <c r="G58" s="61"/>
      <c r="H58" s="59" t="s">
        <v>17</v>
      </c>
      <c r="I58" s="60" t="s">
        <v>16</v>
      </c>
      <c r="J58" s="61"/>
      <c r="K58" s="46"/>
      <c r="L58" s="47"/>
      <c r="M58" s="48"/>
      <c r="N58" s="49" t="s">
        <v>17</v>
      </c>
      <c r="O58" s="50" t="s">
        <v>16</v>
      </c>
      <c r="P58" s="50"/>
      <c r="Q58" s="49"/>
      <c r="R58" s="50"/>
      <c r="S58" s="50"/>
      <c r="T58" s="143" t="s">
        <v>17</v>
      </c>
      <c r="U58" s="144"/>
      <c r="V58" s="51" t="s">
        <v>15</v>
      </c>
      <c r="W58" s="145" t="s">
        <v>23</v>
      </c>
      <c r="X58" s="144"/>
      <c r="Y58" s="75"/>
    </row>
    <row r="59" spans="1:25" s="42" customFormat="1" ht="12.75">
      <c r="A59" s="44" t="s">
        <v>16</v>
      </c>
      <c r="B59" s="146" t="str">
        <f>'[1]ROUND ROBIN DECACI'!B59</f>
        <v>PETKOVIĆ ALEKSA</v>
      </c>
      <c r="C59" s="146"/>
      <c r="D59" s="52" t="str">
        <f>'[1]ROUND ROBIN DECACI'!D59</f>
        <v>BTA</v>
      </c>
      <c r="E59" s="53" t="s">
        <v>17</v>
      </c>
      <c r="F59" s="54" t="s">
        <v>16</v>
      </c>
      <c r="G59" s="55"/>
      <c r="H59" s="53" t="s">
        <v>18</v>
      </c>
      <c r="I59" s="54" t="s">
        <v>16</v>
      </c>
      <c r="J59" s="55"/>
      <c r="K59" s="53" t="s">
        <v>16</v>
      </c>
      <c r="L59" s="54" t="s">
        <v>17</v>
      </c>
      <c r="M59" s="55"/>
      <c r="N59" s="46"/>
      <c r="O59" s="47"/>
      <c r="P59" s="48"/>
      <c r="Q59" s="56"/>
      <c r="R59" s="57"/>
      <c r="S59" s="57"/>
      <c r="T59" s="147" t="s">
        <v>15</v>
      </c>
      <c r="U59" s="148"/>
      <c r="V59" s="58" t="s">
        <v>20</v>
      </c>
      <c r="W59" s="149" t="s">
        <v>19</v>
      </c>
      <c r="X59" s="148"/>
      <c r="Y59" s="76"/>
    </row>
    <row r="60" spans="1:25" s="42" customFormat="1" ht="12.75">
      <c r="A60" s="44" t="s">
        <v>24</v>
      </c>
      <c r="B60" s="137">
        <f>'[1]ROUND ROBIN DECACI'!B60</f>
        <v>0</v>
      </c>
      <c r="C60" s="137"/>
      <c r="D60" s="45">
        <f>'[1]ROUND ROBIN DECACI'!D60</f>
        <v>0</v>
      </c>
      <c r="E60" s="59"/>
      <c r="F60" s="60"/>
      <c r="G60" s="61"/>
      <c r="H60" s="59"/>
      <c r="I60" s="60"/>
      <c r="J60" s="61"/>
      <c r="K60" s="59"/>
      <c r="L60" s="60"/>
      <c r="M60" s="61"/>
      <c r="N60" s="59"/>
      <c r="O60" s="60"/>
      <c r="P60" s="61"/>
      <c r="Q60" s="46"/>
      <c r="R60" s="47"/>
      <c r="S60" s="48"/>
      <c r="T60" s="138"/>
      <c r="U60" s="139"/>
      <c r="V60" s="63"/>
      <c r="W60" s="140"/>
      <c r="X60" s="139"/>
      <c r="Y60" s="75"/>
    </row>
    <row r="61" spans="1:25" s="42" customFormat="1" ht="9" customHeight="1">
      <c r="A61" s="77"/>
      <c r="B61" s="78"/>
      <c r="C61" s="78"/>
      <c r="D61" s="79"/>
      <c r="E61" s="79"/>
      <c r="F61" s="78"/>
      <c r="G61" s="78"/>
      <c r="H61" s="78"/>
      <c r="I61" s="78"/>
      <c r="J61" s="78"/>
      <c r="K61" s="78"/>
      <c r="L61" s="79"/>
      <c r="M61" s="79"/>
      <c r="N61" s="79"/>
      <c r="O61" s="78"/>
      <c r="P61" s="78"/>
      <c r="Q61" s="78"/>
      <c r="R61" s="78"/>
      <c r="S61" s="78"/>
      <c r="T61" s="80"/>
      <c r="U61" s="80"/>
      <c r="V61" s="80"/>
      <c r="W61" s="81"/>
      <c r="X61" s="82"/>
      <c r="Y61" s="75"/>
    </row>
    <row r="62" spans="1:25" s="42" customFormat="1" ht="12" customHeight="1">
      <c r="A62" s="155" t="s">
        <v>44</v>
      </c>
      <c r="B62" s="155"/>
      <c r="C62" s="155"/>
      <c r="D62" s="34" t="str">
        <f>'[1]ROUND ROBIN DECACI'!D62</f>
        <v>17h</v>
      </c>
      <c r="E62" s="35"/>
      <c r="F62" s="36"/>
      <c r="G62" s="36"/>
      <c r="H62" s="36"/>
      <c r="I62" s="36"/>
      <c r="J62" s="36"/>
      <c r="K62" s="36"/>
      <c r="L62" s="36"/>
      <c r="M62" s="36"/>
      <c r="N62" s="36"/>
      <c r="O62" s="35"/>
      <c r="P62" s="35"/>
      <c r="Q62" s="37"/>
      <c r="R62" s="35"/>
      <c r="S62" s="35"/>
      <c r="T62" s="37"/>
      <c r="U62" s="35"/>
      <c r="V62" s="37"/>
      <c r="W62" s="35"/>
      <c r="X62" s="38"/>
      <c r="Y62" s="75"/>
    </row>
    <row r="63" spans="1:25" s="42" customFormat="1" ht="9" customHeight="1">
      <c r="A63" s="39" t="s">
        <v>10</v>
      </c>
      <c r="B63" s="156" t="s">
        <v>11</v>
      </c>
      <c r="C63" s="156"/>
      <c r="D63" s="40" t="s">
        <v>12</v>
      </c>
      <c r="E63" s="157">
        <v>1</v>
      </c>
      <c r="F63" s="158"/>
      <c r="G63" s="159"/>
      <c r="H63" s="157">
        <v>2</v>
      </c>
      <c r="I63" s="158"/>
      <c r="J63" s="159"/>
      <c r="K63" s="157">
        <v>3</v>
      </c>
      <c r="L63" s="158"/>
      <c r="M63" s="159"/>
      <c r="N63" s="157">
        <v>4</v>
      </c>
      <c r="O63" s="158"/>
      <c r="P63" s="159"/>
      <c r="Q63" s="157">
        <v>5</v>
      </c>
      <c r="R63" s="158"/>
      <c r="S63" s="159"/>
      <c r="T63" s="41"/>
      <c r="U63" s="41" t="s">
        <v>13</v>
      </c>
      <c r="V63" s="150" t="s">
        <v>14</v>
      </c>
      <c r="W63" s="151"/>
      <c r="X63" s="152"/>
      <c r="Y63" s="75"/>
    </row>
    <row r="64" spans="1:25" s="42" customFormat="1" ht="12.75">
      <c r="A64" s="44" t="s">
        <v>15</v>
      </c>
      <c r="B64" s="137" t="str">
        <f>'[1]ROUND ROBIN DECACI'!B64</f>
        <v>PAVIĆEVIĆ STRAHINJA</v>
      </c>
      <c r="C64" s="137"/>
      <c r="D64" s="45" t="str">
        <f>'[1]ROUND ROBIN DECACI'!D64</f>
        <v>ZAK</v>
      </c>
      <c r="E64" s="46"/>
      <c r="F64" s="47"/>
      <c r="G64" s="48"/>
      <c r="H64" s="49" t="s">
        <v>16</v>
      </c>
      <c r="I64" s="50" t="s">
        <v>18</v>
      </c>
      <c r="J64" s="50"/>
      <c r="K64" s="49" t="s">
        <v>16</v>
      </c>
      <c r="L64" s="50" t="s">
        <v>15</v>
      </c>
      <c r="M64" s="50"/>
      <c r="N64" s="49" t="s">
        <v>16</v>
      </c>
      <c r="O64" s="50" t="s">
        <v>17</v>
      </c>
      <c r="P64" s="50"/>
      <c r="Q64" s="49"/>
      <c r="R64" s="50"/>
      <c r="S64" s="50"/>
      <c r="T64" s="153" t="s">
        <v>21</v>
      </c>
      <c r="U64" s="154"/>
      <c r="V64" s="51" t="s">
        <v>23</v>
      </c>
      <c r="W64" s="145" t="s">
        <v>21</v>
      </c>
      <c r="X64" s="144"/>
      <c r="Y64" s="75"/>
    </row>
    <row r="65" spans="1:25" s="42" customFormat="1" ht="12.75">
      <c r="A65" s="44" t="s">
        <v>18</v>
      </c>
      <c r="B65" s="146" t="str">
        <f>'[1]ROUND ROBIN DECACI'!B65</f>
        <v>STABLOVIĆ IGROR</v>
      </c>
      <c r="C65" s="146"/>
      <c r="D65" s="52" t="str">
        <f>'[1]ROUND ROBIN DECACI'!D65</f>
        <v>CLA</v>
      </c>
      <c r="E65" s="53" t="s">
        <v>18</v>
      </c>
      <c r="F65" s="54" t="s">
        <v>16</v>
      </c>
      <c r="G65" s="55"/>
      <c r="H65" s="46"/>
      <c r="I65" s="47"/>
      <c r="J65" s="48"/>
      <c r="K65" s="56" t="s">
        <v>16</v>
      </c>
      <c r="L65" s="57" t="s">
        <v>18</v>
      </c>
      <c r="M65" s="57"/>
      <c r="N65" s="56" t="s">
        <v>16</v>
      </c>
      <c r="O65" s="57" t="s">
        <v>18</v>
      </c>
      <c r="P65" s="57"/>
      <c r="Q65" s="56"/>
      <c r="R65" s="57"/>
      <c r="S65" s="57"/>
      <c r="T65" s="147" t="s">
        <v>18</v>
      </c>
      <c r="U65" s="148"/>
      <c r="V65" s="58" t="s">
        <v>31</v>
      </c>
      <c r="W65" s="149" t="s">
        <v>19</v>
      </c>
      <c r="X65" s="148"/>
      <c r="Y65" s="75"/>
    </row>
    <row r="66" spans="1:25" s="42" customFormat="1" ht="12.75">
      <c r="A66" s="44" t="s">
        <v>21</v>
      </c>
      <c r="B66" s="137" t="str">
        <f>'[1]ROUND ROBIN DECACI'!B66</f>
        <v>GOJKOVIĆ DAVID</v>
      </c>
      <c r="C66" s="137"/>
      <c r="D66" s="45" t="str">
        <f>'[1]ROUND ROBIN DECACI'!D66</f>
        <v>CZ</v>
      </c>
      <c r="E66" s="59" t="s">
        <v>15</v>
      </c>
      <c r="F66" s="60" t="s">
        <v>16</v>
      </c>
      <c r="G66" s="61"/>
      <c r="H66" s="59" t="s">
        <v>18</v>
      </c>
      <c r="I66" s="60" t="s">
        <v>16</v>
      </c>
      <c r="J66" s="61"/>
      <c r="K66" s="46"/>
      <c r="L66" s="47"/>
      <c r="M66" s="48"/>
      <c r="N66" s="49" t="s">
        <v>16</v>
      </c>
      <c r="O66" s="50" t="s">
        <v>21</v>
      </c>
      <c r="P66" s="50" t="s">
        <v>45</v>
      </c>
      <c r="Q66" s="49"/>
      <c r="R66" s="50"/>
      <c r="S66" s="50"/>
      <c r="T66" s="143" t="s">
        <v>15</v>
      </c>
      <c r="U66" s="144"/>
      <c r="V66" s="51" t="s">
        <v>46</v>
      </c>
      <c r="W66" s="145" t="s">
        <v>28</v>
      </c>
      <c r="X66" s="144"/>
      <c r="Y66" s="75"/>
    </row>
    <row r="67" spans="1:25" s="42" customFormat="1" ht="12.75">
      <c r="A67" s="44" t="s">
        <v>16</v>
      </c>
      <c r="B67" s="146" t="str">
        <f>'[1]ROUND ROBIN DECACI'!B67</f>
        <v>MIŠIĆ UROŠ</v>
      </c>
      <c r="C67" s="146"/>
      <c r="D67" s="52" t="str">
        <f>'[1]ROUND ROBIN DECACI'!D67</f>
        <v>BGT</v>
      </c>
      <c r="E67" s="53" t="s">
        <v>17</v>
      </c>
      <c r="F67" s="54" t="s">
        <v>16</v>
      </c>
      <c r="G67" s="55"/>
      <c r="H67" s="53" t="s">
        <v>21</v>
      </c>
      <c r="I67" s="54" t="s">
        <v>16</v>
      </c>
      <c r="J67" s="54" t="s">
        <v>45</v>
      </c>
      <c r="K67" s="53" t="s">
        <v>18</v>
      </c>
      <c r="L67" s="54" t="s">
        <v>16</v>
      </c>
      <c r="M67" s="55"/>
      <c r="N67" s="46"/>
      <c r="O67" s="47"/>
      <c r="P67" s="48"/>
      <c r="Q67" s="56"/>
      <c r="R67" s="57"/>
      <c r="S67" s="57"/>
      <c r="T67" s="147" t="s">
        <v>17</v>
      </c>
      <c r="U67" s="148"/>
      <c r="V67" s="58" t="s">
        <v>24</v>
      </c>
      <c r="W67" s="149" t="s">
        <v>23</v>
      </c>
      <c r="X67" s="148"/>
      <c r="Y67" s="75"/>
    </row>
    <row r="68" spans="1:25" s="42" customFormat="1" ht="12.75">
      <c r="A68" s="44" t="s">
        <v>24</v>
      </c>
      <c r="B68" s="137">
        <f>'[1]ROUND ROBIN DECACI'!B68</f>
        <v>0</v>
      </c>
      <c r="C68" s="137"/>
      <c r="D68" s="45">
        <f>'[1]ROUND ROBIN DECACI'!D68</f>
        <v>0</v>
      </c>
      <c r="E68" s="59"/>
      <c r="F68" s="60"/>
      <c r="G68" s="61"/>
      <c r="H68" s="59"/>
      <c r="I68" s="60"/>
      <c r="J68" s="61"/>
      <c r="K68" s="59"/>
      <c r="L68" s="60"/>
      <c r="M68" s="61"/>
      <c r="N68" s="59"/>
      <c r="O68" s="60"/>
      <c r="P68" s="61"/>
      <c r="Q68" s="46"/>
      <c r="R68" s="47"/>
      <c r="S68" s="48"/>
      <c r="T68" s="138"/>
      <c r="U68" s="139"/>
      <c r="V68" s="63"/>
      <c r="W68" s="140"/>
      <c r="X68" s="139"/>
      <c r="Y68" s="75"/>
    </row>
    <row r="69" spans="1:25" s="42" customFormat="1" ht="9" customHeight="1">
      <c r="A69" s="83"/>
      <c r="B69" s="78"/>
      <c r="C69" s="78"/>
      <c r="D69" s="79"/>
      <c r="E69" s="79"/>
      <c r="F69" s="78"/>
      <c r="G69" s="78"/>
      <c r="H69" s="78"/>
      <c r="I69" s="78"/>
      <c r="J69" s="78"/>
      <c r="K69" s="78"/>
      <c r="L69" s="79"/>
      <c r="M69" s="79"/>
      <c r="N69" s="79"/>
      <c r="O69" s="78"/>
      <c r="P69" s="78"/>
      <c r="Q69" s="78"/>
      <c r="R69" s="78"/>
      <c r="S69" s="78"/>
      <c r="T69" s="78"/>
      <c r="U69" s="84"/>
      <c r="V69" s="84"/>
      <c r="W69" s="81"/>
      <c r="X69" s="82"/>
      <c r="Y69" s="75"/>
    </row>
    <row r="70" spans="1:25" s="91" customFormat="1" ht="6.75" customHeight="1">
      <c r="A70" s="85"/>
      <c r="B70" s="85"/>
      <c r="C70" s="85"/>
      <c r="D70" s="85"/>
      <c r="E70" s="85"/>
      <c r="F70" s="86"/>
      <c r="G70" s="86"/>
      <c r="H70" s="86"/>
      <c r="I70" s="86"/>
      <c r="J70" s="86"/>
      <c r="K70" s="86"/>
      <c r="L70" s="87"/>
      <c r="M70" s="87"/>
      <c r="N70" s="87"/>
      <c r="O70" s="88"/>
      <c r="P70" s="88"/>
      <c r="Q70" s="89"/>
      <c r="R70" s="88"/>
      <c r="S70" s="88"/>
      <c r="T70" s="89"/>
      <c r="U70" s="88"/>
      <c r="V70" s="89"/>
      <c r="W70" s="88"/>
      <c r="X70" s="89"/>
      <c r="Y70" s="90"/>
    </row>
    <row r="71" spans="1:24" s="100" customFormat="1" ht="10.5" customHeight="1">
      <c r="A71" s="92"/>
      <c r="B71" s="93"/>
      <c r="C71" s="93"/>
      <c r="D71" s="94"/>
      <c r="E71" s="94"/>
      <c r="F71" s="95"/>
      <c r="G71" s="95"/>
      <c r="H71" s="94"/>
      <c r="I71" s="96"/>
      <c r="J71" s="96"/>
      <c r="K71" s="96"/>
      <c r="L71" s="94"/>
      <c r="M71" s="94"/>
      <c r="N71" s="94"/>
      <c r="O71" s="95"/>
      <c r="P71" s="95"/>
      <c r="Q71" s="97"/>
      <c r="R71" s="95"/>
      <c r="S71" s="95"/>
      <c r="T71" s="98"/>
      <c r="U71" s="99" t="s">
        <v>47</v>
      </c>
      <c r="V71" s="99"/>
      <c r="W71" s="141" t="s">
        <v>48</v>
      </c>
      <c r="X71" s="142"/>
    </row>
    <row r="72" spans="1:24" s="100" customFormat="1" ht="9" customHeight="1">
      <c r="A72" s="101"/>
      <c r="B72" s="102"/>
      <c r="C72" s="103"/>
      <c r="D72" s="104"/>
      <c r="E72" s="104"/>
      <c r="F72" s="105"/>
      <c r="G72" s="105"/>
      <c r="H72" s="104"/>
      <c r="I72" s="105"/>
      <c r="J72" s="105"/>
      <c r="K72" s="102"/>
      <c r="L72" s="106"/>
      <c r="M72" s="106"/>
      <c r="N72" s="106"/>
      <c r="O72" s="102"/>
      <c r="P72" s="102"/>
      <c r="Q72" s="107"/>
      <c r="R72" s="102"/>
      <c r="S72" s="102"/>
      <c r="T72" s="108"/>
      <c r="U72" s="109" t="s">
        <v>49</v>
      </c>
      <c r="V72" s="110"/>
      <c r="W72" s="110"/>
      <c r="X72" s="111"/>
    </row>
    <row r="73" spans="1:24" s="100" customFormat="1" ht="9" customHeight="1">
      <c r="A73" s="112"/>
      <c r="B73" s="103"/>
      <c r="C73" s="103"/>
      <c r="D73" s="104"/>
      <c r="E73" s="104"/>
      <c r="F73" s="105"/>
      <c r="G73" s="105"/>
      <c r="H73" s="104"/>
      <c r="I73" s="105"/>
      <c r="J73" s="105"/>
      <c r="K73" s="102"/>
      <c r="L73" s="106"/>
      <c r="M73" s="106"/>
      <c r="N73" s="106"/>
      <c r="O73" s="102"/>
      <c r="P73" s="102"/>
      <c r="Q73" s="107"/>
      <c r="R73" s="102"/>
      <c r="S73" s="102"/>
      <c r="T73" s="108"/>
      <c r="U73" s="113"/>
      <c r="V73" s="114"/>
      <c r="W73" s="113"/>
      <c r="X73" s="115"/>
    </row>
    <row r="74" spans="1:24" s="100" customFormat="1" ht="9" customHeight="1">
      <c r="A74" s="116"/>
      <c r="B74" s="117"/>
      <c r="C74" s="117"/>
      <c r="D74" s="104"/>
      <c r="E74" s="104"/>
      <c r="F74" s="105"/>
      <c r="G74" s="105"/>
      <c r="H74" s="104"/>
      <c r="I74" s="105"/>
      <c r="J74" s="105"/>
      <c r="K74" s="102"/>
      <c r="L74" s="106"/>
      <c r="M74" s="106"/>
      <c r="N74" s="106"/>
      <c r="O74" s="102"/>
      <c r="P74" s="102"/>
      <c r="Q74" s="107"/>
      <c r="R74" s="102"/>
      <c r="S74" s="102"/>
      <c r="T74" s="108"/>
      <c r="U74" s="118"/>
      <c r="V74" s="119"/>
      <c r="W74" s="118"/>
      <c r="X74" s="120"/>
    </row>
    <row r="75" spans="1:24" s="100" customFormat="1" ht="9" customHeight="1">
      <c r="A75" s="101"/>
      <c r="B75" s="102"/>
      <c r="C75" s="103"/>
      <c r="D75" s="104"/>
      <c r="E75" s="104"/>
      <c r="F75" s="105"/>
      <c r="G75" s="105"/>
      <c r="H75" s="104"/>
      <c r="I75" s="105"/>
      <c r="J75" s="105"/>
      <c r="K75" s="102"/>
      <c r="L75" s="106"/>
      <c r="M75" s="106"/>
      <c r="N75" s="106"/>
      <c r="O75" s="102"/>
      <c r="P75" s="102"/>
      <c r="Q75" s="107"/>
      <c r="R75" s="102"/>
      <c r="S75" s="102"/>
      <c r="T75" s="108"/>
      <c r="U75" s="109" t="s">
        <v>50</v>
      </c>
      <c r="V75" s="110"/>
      <c r="W75" s="110"/>
      <c r="X75" s="111"/>
    </row>
    <row r="76" spans="1:24" s="100" customFormat="1" ht="9" customHeight="1">
      <c r="A76" s="101"/>
      <c r="B76" s="102"/>
      <c r="C76" s="121"/>
      <c r="D76" s="104"/>
      <c r="E76" s="104"/>
      <c r="F76" s="105"/>
      <c r="G76" s="105"/>
      <c r="H76" s="104"/>
      <c r="I76" s="105"/>
      <c r="J76" s="105"/>
      <c r="K76" s="102"/>
      <c r="L76" s="106"/>
      <c r="M76" s="106"/>
      <c r="N76" s="106"/>
      <c r="O76" s="102"/>
      <c r="P76" s="102"/>
      <c r="Q76" s="107"/>
      <c r="R76" s="102"/>
      <c r="S76" s="102"/>
      <c r="T76" s="108"/>
      <c r="U76" s="122"/>
      <c r="V76" s="123"/>
      <c r="W76" s="122"/>
      <c r="X76" s="115"/>
    </row>
    <row r="77" spans="1:24" s="100" customFormat="1" ht="9" customHeight="1">
      <c r="A77" s="124"/>
      <c r="B77" s="125"/>
      <c r="C77" s="126"/>
      <c r="D77" s="127"/>
      <c r="E77" s="127"/>
      <c r="F77" s="128"/>
      <c r="G77" s="128"/>
      <c r="H77" s="127"/>
      <c r="I77" s="128"/>
      <c r="J77" s="128"/>
      <c r="K77" s="125"/>
      <c r="L77" s="129"/>
      <c r="M77" s="129"/>
      <c r="N77" s="129"/>
      <c r="O77" s="125"/>
      <c r="P77" s="125"/>
      <c r="Q77" s="130"/>
      <c r="R77" s="125"/>
      <c r="S77" s="125"/>
      <c r="T77" s="131"/>
      <c r="U77" s="132" t="str">
        <f>X4</f>
        <v>Marko Ristić</v>
      </c>
      <c r="V77" s="133"/>
      <c r="W77" s="132"/>
      <c r="X77" s="134"/>
    </row>
  </sheetData>
  <sheetProtection formatCells="0" formatColumns="0" formatRows="0" insertColumns="0" insertRows="0" insertHyperlinks="0" deleteColumns="0" deleteRows="0" selectLockedCells="1" sort="0" autoFilter="0" pivotTables="0"/>
  <mergeCells count="186">
    <mergeCell ref="A4:C4"/>
    <mergeCell ref="A6:C6"/>
    <mergeCell ref="B7:C7"/>
    <mergeCell ref="E7:G7"/>
    <mergeCell ref="H7:J7"/>
    <mergeCell ref="K7:M7"/>
    <mergeCell ref="B9:C9"/>
    <mergeCell ref="T9:U9"/>
    <mergeCell ref="W9:X9"/>
    <mergeCell ref="B10:C10"/>
    <mergeCell ref="T10:U10"/>
    <mergeCell ref="W10:X10"/>
    <mergeCell ref="N7:P7"/>
    <mergeCell ref="Q7:S7"/>
    <mergeCell ref="V7:X7"/>
    <mergeCell ref="B8:C8"/>
    <mergeCell ref="T8:U8"/>
    <mergeCell ref="W8:X8"/>
    <mergeCell ref="A14:C14"/>
    <mergeCell ref="B15:C15"/>
    <mergeCell ref="E15:G15"/>
    <mergeCell ref="H15:J15"/>
    <mergeCell ref="K15:M15"/>
    <mergeCell ref="N15:P15"/>
    <mergeCell ref="B11:C11"/>
    <mergeCell ref="T11:U11"/>
    <mergeCell ref="W11:X11"/>
    <mergeCell ref="B12:C12"/>
    <mergeCell ref="T12:U12"/>
    <mergeCell ref="W12:X12"/>
    <mergeCell ref="B18:C18"/>
    <mergeCell ref="T18:U18"/>
    <mergeCell ref="W18:X18"/>
    <mergeCell ref="B19:C19"/>
    <mergeCell ref="T19:U19"/>
    <mergeCell ref="W19:X19"/>
    <mergeCell ref="Q15:S15"/>
    <mergeCell ref="V15:X15"/>
    <mergeCell ref="B16:C16"/>
    <mergeCell ref="T16:U16"/>
    <mergeCell ref="W16:X16"/>
    <mergeCell ref="B17:C17"/>
    <mergeCell ref="T17:U17"/>
    <mergeCell ref="W17:X17"/>
    <mergeCell ref="B20:C20"/>
    <mergeCell ref="T20:U20"/>
    <mergeCell ref="W20:X20"/>
    <mergeCell ref="A22:C22"/>
    <mergeCell ref="B23:C23"/>
    <mergeCell ref="E23:G23"/>
    <mergeCell ref="H23:J23"/>
    <mergeCell ref="K23:M23"/>
    <mergeCell ref="N23:P23"/>
    <mergeCell ref="Q23:S23"/>
    <mergeCell ref="B26:C26"/>
    <mergeCell ref="T26:U26"/>
    <mergeCell ref="W26:X26"/>
    <mergeCell ref="B27:C27"/>
    <mergeCell ref="T27:U27"/>
    <mergeCell ref="W27:X27"/>
    <mergeCell ref="V23:X23"/>
    <mergeCell ref="B24:C24"/>
    <mergeCell ref="T24:U24"/>
    <mergeCell ref="W24:X24"/>
    <mergeCell ref="B25:C25"/>
    <mergeCell ref="T25:U25"/>
    <mergeCell ref="W25:X25"/>
    <mergeCell ref="B28:C28"/>
    <mergeCell ref="T28:U28"/>
    <mergeCell ref="W28:X28"/>
    <mergeCell ref="A30:C30"/>
    <mergeCell ref="B31:C31"/>
    <mergeCell ref="E31:G31"/>
    <mergeCell ref="H31:J31"/>
    <mergeCell ref="K31:M31"/>
    <mergeCell ref="N31:P31"/>
    <mergeCell ref="Q31:S31"/>
    <mergeCell ref="B34:C34"/>
    <mergeCell ref="T34:U34"/>
    <mergeCell ref="W34:X34"/>
    <mergeCell ref="B35:C35"/>
    <mergeCell ref="T35:U35"/>
    <mergeCell ref="W35:X35"/>
    <mergeCell ref="V31:X31"/>
    <mergeCell ref="B32:C32"/>
    <mergeCell ref="T32:U32"/>
    <mergeCell ref="W32:X32"/>
    <mergeCell ref="B33:C33"/>
    <mergeCell ref="T33:U33"/>
    <mergeCell ref="W33:X33"/>
    <mergeCell ref="B36:C36"/>
    <mergeCell ref="T36:U36"/>
    <mergeCell ref="W36:X36"/>
    <mergeCell ref="A38:C38"/>
    <mergeCell ref="B39:C39"/>
    <mergeCell ref="E39:G39"/>
    <mergeCell ref="H39:J39"/>
    <mergeCell ref="K39:M39"/>
    <mergeCell ref="N39:P39"/>
    <mergeCell ref="Q39:S39"/>
    <mergeCell ref="B42:C42"/>
    <mergeCell ref="T42:U42"/>
    <mergeCell ref="W42:X42"/>
    <mergeCell ref="B43:C43"/>
    <mergeCell ref="T43:U43"/>
    <mergeCell ref="W43:X43"/>
    <mergeCell ref="V39:X39"/>
    <mergeCell ref="B40:C40"/>
    <mergeCell ref="T40:U40"/>
    <mergeCell ref="W40:X40"/>
    <mergeCell ref="B41:C41"/>
    <mergeCell ref="T41:U41"/>
    <mergeCell ref="W41:X41"/>
    <mergeCell ref="B44:C44"/>
    <mergeCell ref="T44:U44"/>
    <mergeCell ref="W44:X44"/>
    <mergeCell ref="A46:C46"/>
    <mergeCell ref="B47:C47"/>
    <mergeCell ref="E47:G47"/>
    <mergeCell ref="H47:J47"/>
    <mergeCell ref="K47:M47"/>
    <mergeCell ref="N47:P47"/>
    <mergeCell ref="Q47:S47"/>
    <mergeCell ref="B50:C50"/>
    <mergeCell ref="T50:U50"/>
    <mergeCell ref="W50:X50"/>
    <mergeCell ref="B51:C51"/>
    <mergeCell ref="T51:U51"/>
    <mergeCell ref="W51:X51"/>
    <mergeCell ref="V47:X47"/>
    <mergeCell ref="B48:C48"/>
    <mergeCell ref="T48:U48"/>
    <mergeCell ref="W48:X48"/>
    <mergeCell ref="B49:C49"/>
    <mergeCell ref="T49:U49"/>
    <mergeCell ref="W49:X49"/>
    <mergeCell ref="B52:C52"/>
    <mergeCell ref="T52:U52"/>
    <mergeCell ref="W52:X52"/>
    <mergeCell ref="A54:C54"/>
    <mergeCell ref="B55:C55"/>
    <mergeCell ref="E55:G55"/>
    <mergeCell ref="H55:J55"/>
    <mergeCell ref="K55:M55"/>
    <mergeCell ref="N55:P55"/>
    <mergeCell ref="Q55:S55"/>
    <mergeCell ref="B58:C58"/>
    <mergeCell ref="T58:U58"/>
    <mergeCell ref="W58:X58"/>
    <mergeCell ref="B59:C59"/>
    <mergeCell ref="T59:U59"/>
    <mergeCell ref="W59:X59"/>
    <mergeCell ref="V55:X55"/>
    <mergeCell ref="B56:C56"/>
    <mergeCell ref="T56:U56"/>
    <mergeCell ref="W56:X56"/>
    <mergeCell ref="B57:C57"/>
    <mergeCell ref="T57:U57"/>
    <mergeCell ref="W57:X57"/>
    <mergeCell ref="V63:X63"/>
    <mergeCell ref="B64:C64"/>
    <mergeCell ref="T64:U64"/>
    <mergeCell ref="W64:X64"/>
    <mergeCell ref="B65:C65"/>
    <mergeCell ref="T65:U65"/>
    <mergeCell ref="W65:X65"/>
    <mergeCell ref="B60:C60"/>
    <mergeCell ref="T60:U60"/>
    <mergeCell ref="W60:X60"/>
    <mergeCell ref="A62:C62"/>
    <mergeCell ref="B63:C63"/>
    <mergeCell ref="E63:G63"/>
    <mergeCell ref="H63:J63"/>
    <mergeCell ref="K63:M63"/>
    <mergeCell ref="N63:P63"/>
    <mergeCell ref="Q63:S63"/>
    <mergeCell ref="B68:C68"/>
    <mergeCell ref="T68:U68"/>
    <mergeCell ref="W68:X68"/>
    <mergeCell ref="W71:X71"/>
    <mergeCell ref="B66:C66"/>
    <mergeCell ref="T66:U66"/>
    <mergeCell ref="W66:X66"/>
    <mergeCell ref="B67:C67"/>
    <mergeCell ref="T67:U67"/>
    <mergeCell ref="W67:X67"/>
  </mergeCells>
  <conditionalFormatting sqref="H69:K69">
    <cfRule type="expression" priority="85" dxfId="3" stopIfTrue="1">
      <formula>AND($D69&lt;9,$C69&gt;0)</formula>
    </cfRule>
  </conditionalFormatting>
  <conditionalFormatting sqref="D69:E69">
    <cfRule type="expression" priority="86" dxfId="80" stopIfTrue="1">
      <formula>AND($D69&lt;9,$C69&gt;0)</formula>
    </cfRule>
  </conditionalFormatting>
  <conditionalFormatting sqref="F69:G69">
    <cfRule type="cellIs" priority="87" dxfId="0" operator="equal" stopIfTrue="1">
      <formula>"Bye"</formula>
    </cfRule>
    <cfRule type="expression" priority="88" dxfId="3" stopIfTrue="1">
      <formula>AND($D69&lt;9,$C69&gt;0)</formula>
    </cfRule>
  </conditionalFormatting>
  <conditionalFormatting sqref="B69">
    <cfRule type="cellIs" priority="89" dxfId="1" operator="equal" stopIfTrue="1">
      <formula>"QA"</formula>
    </cfRule>
    <cfRule type="cellIs" priority="90" dxfId="1" operator="equal" stopIfTrue="1">
      <formula>"DA"</formula>
    </cfRule>
  </conditionalFormatting>
  <conditionalFormatting sqref="X77 K12 O10:P10">
    <cfRule type="expression" priority="84" dxfId="6" stopIfTrue="1">
      <formula>$U$1="CU"</formula>
    </cfRule>
  </conditionalFormatting>
  <conditionalFormatting sqref="X77">
    <cfRule type="expression" priority="83" dxfId="6" stopIfTrue="1">
      <formula>$U$1="CU"</formula>
    </cfRule>
  </conditionalFormatting>
  <conditionalFormatting sqref="H53:K53 H45:K45 H61:K61">
    <cfRule type="expression" priority="72" dxfId="3" stopIfTrue="1">
      <formula>AND($D45&lt;9,$C45&gt;0)</formula>
    </cfRule>
  </conditionalFormatting>
  <conditionalFormatting sqref="D53:E53 D45:E45 D61:E61">
    <cfRule type="expression" priority="73" dxfId="80" stopIfTrue="1">
      <formula>AND($D45&lt;9,$C45&gt;0)</formula>
    </cfRule>
  </conditionalFormatting>
  <conditionalFormatting sqref="F61:G61 F45:G45 F53:G53">
    <cfRule type="cellIs" priority="74" dxfId="0" operator="equal" stopIfTrue="1">
      <formula>"Bye"</formula>
    </cfRule>
    <cfRule type="expression" priority="75" dxfId="3" stopIfTrue="1">
      <formula>AND($D45&lt;9,$C45&gt;0)</formula>
    </cfRule>
  </conditionalFormatting>
  <conditionalFormatting sqref="Q10">
    <cfRule type="expression" priority="76" dxfId="3" stopIfTrue="1">
      <formula>O10="as"</formula>
    </cfRule>
    <cfRule type="expression" priority="77" dxfId="3" stopIfTrue="1">
      <formula>O10="bs"</formula>
    </cfRule>
  </conditionalFormatting>
  <conditionalFormatting sqref="B7 B13 B29 B37 B61 B45 B53">
    <cfRule type="cellIs" priority="78" dxfId="1" operator="equal" stopIfTrue="1">
      <formula>"QA"</formula>
    </cfRule>
    <cfRule type="cellIs" priority="79" dxfId="1" operator="equal" stopIfTrue="1">
      <formula>"DA"</formula>
    </cfRule>
  </conditionalFormatting>
  <conditionalFormatting sqref="K8">
    <cfRule type="expression" priority="80" dxfId="6" stopIfTrue="1">
      <formula>$U$1="CU"</formula>
    </cfRule>
  </conditionalFormatting>
  <conditionalFormatting sqref="D37:E37 D29:E29 E9 D13:E13 E11 D7">
    <cfRule type="cellIs" priority="81" dxfId="0" operator="equal" stopIfTrue="1">
      <formula>"Bye"</formula>
    </cfRule>
  </conditionalFormatting>
  <conditionalFormatting sqref="H29 H37 H9 H11 H13">
    <cfRule type="expression" priority="82" dxfId="3" stopIfTrue="1">
      <formula>AND('RR stampanje M'!#REF!&lt;9,$C9&gt;0)</formula>
    </cfRule>
  </conditionalFormatting>
  <conditionalFormatting sqref="B21">
    <cfRule type="cellIs" priority="68" dxfId="1" operator="equal" stopIfTrue="1">
      <formula>"QA"</formula>
    </cfRule>
    <cfRule type="cellIs" priority="69" dxfId="1" operator="equal" stopIfTrue="1">
      <formula>"DA"</formula>
    </cfRule>
  </conditionalFormatting>
  <conditionalFormatting sqref="D21:E21">
    <cfRule type="cellIs" priority="70" dxfId="0" operator="equal" stopIfTrue="1">
      <formula>"Bye"</formula>
    </cfRule>
  </conditionalFormatting>
  <conditionalFormatting sqref="H21">
    <cfRule type="expression" priority="71" dxfId="3" stopIfTrue="1">
      <formula>AND('RR stampanje M'!#REF!&lt;9,$C21&gt;0)</formula>
    </cfRule>
  </conditionalFormatting>
  <conditionalFormatting sqref="H7">
    <cfRule type="expression" priority="67" dxfId="3" stopIfTrue="1">
      <formula>AND('RR stampanje M'!#REF!&lt;9,$C7&gt;0)</formula>
    </cfRule>
  </conditionalFormatting>
  <conditionalFormatting sqref="K24">
    <cfRule type="expression" priority="54" dxfId="6" stopIfTrue="1">
      <formula>$U$1="CU"</formula>
    </cfRule>
  </conditionalFormatting>
  <conditionalFormatting sqref="K20 O18:P18">
    <cfRule type="expression" priority="66" dxfId="6" stopIfTrue="1">
      <formula>$U$1="CU"</formula>
    </cfRule>
  </conditionalFormatting>
  <conditionalFormatting sqref="Q18">
    <cfRule type="expression" priority="59" dxfId="3" stopIfTrue="1">
      <formula>O18="as"</formula>
    </cfRule>
    <cfRule type="expression" priority="60" dxfId="3" stopIfTrue="1">
      <formula>O18="bs"</formula>
    </cfRule>
  </conditionalFormatting>
  <conditionalFormatting sqref="B15">
    <cfRule type="cellIs" priority="61" dxfId="1" operator="equal" stopIfTrue="1">
      <formula>"QA"</formula>
    </cfRule>
    <cfRule type="cellIs" priority="62" dxfId="1" operator="equal" stopIfTrue="1">
      <formula>"DA"</formula>
    </cfRule>
  </conditionalFormatting>
  <conditionalFormatting sqref="K16">
    <cfRule type="expression" priority="63" dxfId="6" stopIfTrue="1">
      <formula>$U$1="CU"</formula>
    </cfRule>
  </conditionalFormatting>
  <conditionalFormatting sqref="E17 E19 D15">
    <cfRule type="cellIs" priority="64" dxfId="0" operator="equal" stopIfTrue="1">
      <formula>"Bye"</formula>
    </cfRule>
  </conditionalFormatting>
  <conditionalFormatting sqref="H17 H19">
    <cfRule type="expression" priority="65" dxfId="3" stopIfTrue="1">
      <formula>AND('RR stampanje M'!#REF!&lt;9,$C17&gt;0)</formula>
    </cfRule>
  </conditionalFormatting>
  <conditionalFormatting sqref="H15">
    <cfRule type="expression" priority="58" dxfId="3" stopIfTrue="1">
      <formula>AND('RR stampanje M'!#REF!&lt;9,$C15&gt;0)</formula>
    </cfRule>
  </conditionalFormatting>
  <conditionalFormatting sqref="K28 O26:P26">
    <cfRule type="expression" priority="57" dxfId="6" stopIfTrue="1">
      <formula>$U$1="CU"</formula>
    </cfRule>
  </conditionalFormatting>
  <conditionalFormatting sqref="Q26">
    <cfRule type="expression" priority="50" dxfId="3" stopIfTrue="1">
      <formula>O26="as"</formula>
    </cfRule>
    <cfRule type="expression" priority="51" dxfId="3" stopIfTrue="1">
      <formula>O26="bs"</formula>
    </cfRule>
  </conditionalFormatting>
  <conditionalFormatting sqref="B23">
    <cfRule type="cellIs" priority="52" dxfId="1" operator="equal" stopIfTrue="1">
      <formula>"QA"</formula>
    </cfRule>
    <cfRule type="cellIs" priority="53" dxfId="1" operator="equal" stopIfTrue="1">
      <formula>"DA"</formula>
    </cfRule>
  </conditionalFormatting>
  <conditionalFormatting sqref="E25 E27 D23">
    <cfRule type="cellIs" priority="55" dxfId="0" operator="equal" stopIfTrue="1">
      <formula>"Bye"</formula>
    </cfRule>
  </conditionalFormatting>
  <conditionalFormatting sqref="H25 H27">
    <cfRule type="expression" priority="56" dxfId="3" stopIfTrue="1">
      <formula>AND('RR stampanje M'!#REF!&lt;9,$C25&gt;0)</formula>
    </cfRule>
  </conditionalFormatting>
  <conditionalFormatting sqref="H23">
    <cfRule type="expression" priority="49" dxfId="3" stopIfTrue="1">
      <formula>AND('RR stampanje M'!#REF!&lt;9,$C23&gt;0)</formula>
    </cfRule>
  </conditionalFormatting>
  <conditionalFormatting sqref="K36 O34:P34">
    <cfRule type="expression" priority="48" dxfId="6" stopIfTrue="1">
      <formula>$U$1="CU"</formula>
    </cfRule>
  </conditionalFormatting>
  <conditionalFormatting sqref="Q34">
    <cfRule type="expression" priority="41" dxfId="3" stopIfTrue="1">
      <formula>O34="as"</formula>
    </cfRule>
    <cfRule type="expression" priority="42" dxfId="3" stopIfTrue="1">
      <formula>O34="bs"</formula>
    </cfRule>
  </conditionalFormatting>
  <conditionalFormatting sqref="B31">
    <cfRule type="cellIs" priority="43" dxfId="1" operator="equal" stopIfTrue="1">
      <formula>"QA"</formula>
    </cfRule>
    <cfRule type="cellIs" priority="44" dxfId="1" operator="equal" stopIfTrue="1">
      <formula>"DA"</formula>
    </cfRule>
  </conditionalFormatting>
  <conditionalFormatting sqref="K32">
    <cfRule type="expression" priority="45" dxfId="6" stopIfTrue="1">
      <formula>$U$1="CU"</formula>
    </cfRule>
  </conditionalFormatting>
  <conditionalFormatting sqref="E33 E35 D31">
    <cfRule type="cellIs" priority="46" dxfId="0" operator="equal" stopIfTrue="1">
      <formula>"Bye"</formula>
    </cfRule>
  </conditionalFormatting>
  <conditionalFormatting sqref="H33 H35">
    <cfRule type="expression" priority="47" dxfId="3" stopIfTrue="1">
      <formula>AND('RR stampanje M'!#REF!&lt;9,$C33&gt;0)</formula>
    </cfRule>
  </conditionalFormatting>
  <conditionalFormatting sqref="H31">
    <cfRule type="expression" priority="40" dxfId="3" stopIfTrue="1">
      <formula>AND('RR stampanje M'!#REF!&lt;9,$C31&gt;0)</formula>
    </cfRule>
  </conditionalFormatting>
  <conditionalFormatting sqref="K44 O42:P42">
    <cfRule type="expression" priority="39" dxfId="6" stopIfTrue="1">
      <formula>$U$1="CU"</formula>
    </cfRule>
  </conditionalFormatting>
  <conditionalFormatting sqref="Q42">
    <cfRule type="expression" priority="32" dxfId="3" stopIfTrue="1">
      <formula>O42="as"</formula>
    </cfRule>
    <cfRule type="expression" priority="33" dxfId="3" stopIfTrue="1">
      <formula>O42="bs"</formula>
    </cfRule>
  </conditionalFormatting>
  <conditionalFormatting sqref="B39">
    <cfRule type="cellIs" priority="34" dxfId="1" operator="equal" stopIfTrue="1">
      <formula>"QA"</formula>
    </cfRule>
    <cfRule type="cellIs" priority="35" dxfId="1" operator="equal" stopIfTrue="1">
      <formula>"DA"</formula>
    </cfRule>
  </conditionalFormatting>
  <conditionalFormatting sqref="K40">
    <cfRule type="expression" priority="36" dxfId="6" stopIfTrue="1">
      <formula>$U$1="CU"</formula>
    </cfRule>
  </conditionalFormatting>
  <conditionalFormatting sqref="E41 E43 D39">
    <cfRule type="cellIs" priority="37" dxfId="0" operator="equal" stopIfTrue="1">
      <formula>"Bye"</formula>
    </cfRule>
  </conditionalFormatting>
  <conditionalFormatting sqref="H41 H43">
    <cfRule type="expression" priority="38" dxfId="3" stopIfTrue="1">
      <formula>AND('RR stampanje M'!#REF!&lt;9,$C41&gt;0)</formula>
    </cfRule>
  </conditionalFormatting>
  <conditionalFormatting sqref="H39">
    <cfRule type="expression" priority="31" dxfId="3" stopIfTrue="1">
      <formula>AND('RR stampanje M'!#REF!&lt;9,$C39&gt;0)</formula>
    </cfRule>
  </conditionalFormatting>
  <conditionalFormatting sqref="K52 O50:P50">
    <cfRule type="expression" priority="30" dxfId="6" stopIfTrue="1">
      <formula>$U$1="CU"</formula>
    </cfRule>
  </conditionalFormatting>
  <conditionalFormatting sqref="Q50">
    <cfRule type="expression" priority="23" dxfId="3" stopIfTrue="1">
      <formula>O50="as"</formula>
    </cfRule>
    <cfRule type="expression" priority="24" dxfId="3" stopIfTrue="1">
      <formula>O50="bs"</formula>
    </cfRule>
  </conditionalFormatting>
  <conditionalFormatting sqref="B47">
    <cfRule type="cellIs" priority="25" dxfId="1" operator="equal" stopIfTrue="1">
      <formula>"QA"</formula>
    </cfRule>
    <cfRule type="cellIs" priority="26" dxfId="1" operator="equal" stopIfTrue="1">
      <formula>"DA"</formula>
    </cfRule>
  </conditionalFormatting>
  <conditionalFormatting sqref="K48">
    <cfRule type="expression" priority="27" dxfId="6" stopIfTrue="1">
      <formula>$U$1="CU"</formula>
    </cfRule>
  </conditionalFormatting>
  <conditionalFormatting sqref="E49 E51 D47">
    <cfRule type="cellIs" priority="28" dxfId="0" operator="equal" stopIfTrue="1">
      <formula>"Bye"</formula>
    </cfRule>
  </conditionalFormatting>
  <conditionalFormatting sqref="H49 H51">
    <cfRule type="expression" priority="29" dxfId="3" stopIfTrue="1">
      <formula>AND('RR stampanje M'!#REF!&lt;9,$C49&gt;0)</formula>
    </cfRule>
  </conditionalFormatting>
  <conditionalFormatting sqref="H47">
    <cfRule type="expression" priority="22" dxfId="3" stopIfTrue="1">
      <formula>AND('RR stampanje M'!#REF!&lt;9,$C47&gt;0)</formula>
    </cfRule>
  </conditionalFormatting>
  <conditionalFormatting sqref="K60 O58:P58">
    <cfRule type="expression" priority="21" dxfId="6" stopIfTrue="1">
      <formula>$U$1="CU"</formula>
    </cfRule>
  </conditionalFormatting>
  <conditionalFormatting sqref="Q58">
    <cfRule type="expression" priority="14" dxfId="3" stopIfTrue="1">
      <formula>O58="as"</formula>
    </cfRule>
    <cfRule type="expression" priority="15" dxfId="3" stopIfTrue="1">
      <formula>O58="bs"</formula>
    </cfRule>
  </conditionalFormatting>
  <conditionalFormatting sqref="B55">
    <cfRule type="cellIs" priority="16" dxfId="1" operator="equal" stopIfTrue="1">
      <formula>"QA"</formula>
    </cfRule>
    <cfRule type="cellIs" priority="17" dxfId="1" operator="equal" stopIfTrue="1">
      <formula>"DA"</formula>
    </cfRule>
  </conditionalFormatting>
  <conditionalFormatting sqref="K56">
    <cfRule type="expression" priority="18" dxfId="6" stopIfTrue="1">
      <formula>$U$1="CU"</formula>
    </cfRule>
  </conditionalFormatting>
  <conditionalFormatting sqref="E57 E59 D55">
    <cfRule type="cellIs" priority="19" dxfId="0" operator="equal" stopIfTrue="1">
      <formula>"Bye"</formula>
    </cfRule>
  </conditionalFormatting>
  <conditionalFormatting sqref="H57 H59">
    <cfRule type="expression" priority="20" dxfId="3" stopIfTrue="1">
      <formula>AND('RR stampanje M'!#REF!&lt;9,$C57&gt;0)</formula>
    </cfRule>
  </conditionalFormatting>
  <conditionalFormatting sqref="H55">
    <cfRule type="expression" priority="13" dxfId="3" stopIfTrue="1">
      <formula>AND('RR stampanje M'!#REF!&lt;9,$C55&gt;0)</formula>
    </cfRule>
  </conditionalFormatting>
  <conditionalFormatting sqref="K68 O66:P66">
    <cfRule type="expression" priority="12" dxfId="6" stopIfTrue="1">
      <formula>$U$1="CU"</formula>
    </cfRule>
  </conditionalFormatting>
  <conditionalFormatting sqref="Q66">
    <cfRule type="expression" priority="5" dxfId="3" stopIfTrue="1">
      <formula>O66="as"</formula>
    </cfRule>
    <cfRule type="expression" priority="6" dxfId="3" stopIfTrue="1">
      <formula>O66="bs"</formula>
    </cfRule>
  </conditionalFormatting>
  <conditionalFormatting sqref="B63">
    <cfRule type="cellIs" priority="7" dxfId="1" operator="equal" stopIfTrue="1">
      <formula>"QA"</formula>
    </cfRule>
    <cfRule type="cellIs" priority="8" dxfId="1" operator="equal" stopIfTrue="1">
      <formula>"DA"</formula>
    </cfRule>
  </conditionalFormatting>
  <conditionalFormatting sqref="K64">
    <cfRule type="expression" priority="9" dxfId="6" stopIfTrue="1">
      <formula>$U$1="CU"</formula>
    </cfRule>
  </conditionalFormatting>
  <conditionalFormatting sqref="E65 E67 D63">
    <cfRule type="cellIs" priority="10" dxfId="0" operator="equal" stopIfTrue="1">
      <formula>"Bye"</formula>
    </cfRule>
  </conditionalFormatting>
  <conditionalFormatting sqref="H65 H67">
    <cfRule type="expression" priority="11" dxfId="3" stopIfTrue="1">
      <formula>AND('RR stampanje M'!#REF!&lt;9,$C65&gt;0)</formula>
    </cfRule>
  </conditionalFormatting>
  <conditionalFormatting sqref="H63">
    <cfRule type="expression" priority="4" dxfId="3" stopIfTrue="1">
      <formula>AND('RR stampanje M'!#REF!&lt;9,$C63&gt;0)</formula>
    </cfRule>
  </conditionalFormatting>
  <conditionalFormatting sqref="B41">
    <cfRule type="cellIs" priority="2" dxfId="1" operator="equal" stopIfTrue="1">
      <formula>"QA"</formula>
    </cfRule>
    <cfRule type="cellIs" priority="3" dxfId="1" operator="equal" stopIfTrue="1">
      <formula>"DA"</formula>
    </cfRule>
  </conditionalFormatting>
  <conditionalFormatting sqref="D49 D51">
    <cfRule type="cellIs" priority="1" dxfId="0" operator="equal" stopIfTrue="1">
      <formula>"Bye"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0" r:id="rId3"/>
  <legacyDrawing r:id="rId2"/>
  <oleObjects>
    <oleObject progId="CorelDRAW.Graphic.12" shapeId="1093409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Ristic</dc:creator>
  <cp:keywords/>
  <dc:description/>
  <cp:lastModifiedBy>teniski savez</cp:lastModifiedBy>
  <cp:lastPrinted>2016-03-02T08:51:06Z</cp:lastPrinted>
  <dcterms:created xsi:type="dcterms:W3CDTF">2016-03-01T16:44:58Z</dcterms:created>
  <dcterms:modified xsi:type="dcterms:W3CDTF">2016-03-02T08:51:42Z</dcterms:modified>
  <cp:category/>
  <cp:version/>
  <cp:contentType/>
  <cp:contentStatus/>
</cp:coreProperties>
</file>