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<sst xmlns="http://schemas.openxmlformats.org/spreadsheetml/2006/main" count="106" uniqueCount="82">
  <si>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</si>
  <si>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</si>
  <si>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</si>
  <si>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</si>
  <si>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</si>
  <si>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</si>
  <si>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</si>
  <si>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</si>
  <si>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</si>
  <si>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</si>
  <si>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</si>
  <si>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</si>
  <si>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</si>
  <si>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</si>
  <si>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</si>
  <si>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</si>
  <si>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</si>
  <si>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BYE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</si>
  <si>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</si>
  <si>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</si>
  <si>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</si>
  <si>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</si>
  <si>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</si>
  <si>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</si>
  <si>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</si>
  <si>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</si>
  <si>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</si>
  <si>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</si>
  <si>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</si>
  <si>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</si>
  <si>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</si>
  <si>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</si>
  <si>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</si>
  <si>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</si>
  <si>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</si>
  <si>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</si>
  <si>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</si>
  <si>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</si>
  <si>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</si>
  <si>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</si>
  <si>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</si>
  <si>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REK</t>
  </si>
  <si>
    <t xml:space="preserve"> SINGL</t>
  </si>
  <si>
    <t>25.11.2017.</t>
  </si>
  <si>
    <t>CRVENI</t>
  </si>
  <si>
    <t>8GOD</t>
  </si>
  <si>
    <t>ALEKSIC</t>
  </si>
  <si>
    <t>JOVAN</t>
  </si>
  <si>
    <t>TOP</t>
  </si>
  <si>
    <t>RAKIC</t>
  </si>
  <si>
    <t>MIA</t>
  </si>
  <si>
    <t>NOKOVIC</t>
  </si>
  <si>
    <t>NIKOLA</t>
  </si>
  <si>
    <t>ZMA</t>
  </si>
  <si>
    <t>VLAJIC</t>
  </si>
  <si>
    <t>HELENA</t>
  </si>
  <si>
    <t>TPC</t>
  </si>
  <si>
    <t>BREKIC</t>
  </si>
  <si>
    <t>MARKO</t>
  </si>
  <si>
    <t>VISNIC</t>
  </si>
  <si>
    <t>VIKTOR</t>
  </si>
  <si>
    <t>DJU</t>
  </si>
  <si>
    <t>BAN</t>
  </si>
  <si>
    <t>PREDOLAC</t>
  </si>
  <si>
    <t>VELJKO</t>
  </si>
  <si>
    <t>LUKAC</t>
  </si>
  <si>
    <t>ANA</t>
  </si>
  <si>
    <t>MRD</t>
  </si>
  <si>
    <t>VERBIC</t>
  </si>
  <si>
    <t>KAROL</t>
  </si>
  <si>
    <t>GAZ</t>
  </si>
  <si>
    <t>PERISIC</t>
  </si>
  <si>
    <t>JANKO</t>
  </si>
  <si>
    <t>4:5 5:3 5:4</t>
  </si>
  <si>
    <t>5-4 4-5 5-4</t>
  </si>
  <si>
    <t>5-4 3-5 5-3</t>
  </si>
  <si>
    <t>5-2 5-0</t>
  </si>
  <si>
    <t>0-5 5-3 5-4</t>
  </si>
  <si>
    <t>5-3 3-5 5-4</t>
  </si>
  <si>
    <t>3-5 5-2 5-3</t>
  </si>
  <si>
    <t>3-5 5-4 5-4</t>
  </si>
  <si>
    <t>3-5 5-3 5-1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</si>
</sst>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2MOD166Q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BEOGRAD,TOPACO</v>
          </cell>
          <cell r="E10" t="str">
            <v>NIKOLA OBRADOVIC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31" sqref="S31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8.14062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42</v>
      </c>
      <c r="K1" s="4"/>
      <c r="L1" s="5"/>
      <c r="M1" s="3"/>
      <c r="N1" s="3" t="s">
        <v>0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17" s="23" customFormat="1" ht="11.25" customHeight="1" thickBot="1">
      <c r="A4" s="144" t="s">
        <v>43</v>
      </c>
      <c r="B4" s="144"/>
      <c r="C4" s="144"/>
      <c r="D4" s="17"/>
      <c r="E4" s="17"/>
      <c r="F4" s="17" t="str">
        <f>'[1]PODEŠAVANJA-NE BRISATI'!$C$10</f>
        <v>BEOGRAD,TOPACO</v>
      </c>
      <c r="G4" s="18"/>
      <c r="H4" s="17"/>
      <c r="I4" s="19"/>
      <c r="J4" s="20" t="s">
        <v>44</v>
      </c>
      <c r="K4" s="19"/>
      <c r="L4" s="21" t="s">
        <v>45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/>
      <c r="H5" s="26" t="s">
        <v>12</v>
      </c>
      <c r="I5" s="26"/>
      <c r="J5" s="25" t="s">
        <v>13</v>
      </c>
      <c r="K5" s="27"/>
      <c r="L5" s="25" t="s">
        <v>14</v>
      </c>
      <c r="M5" s="27"/>
      <c r="N5" s="25" t="s">
        <v>15</v>
      </c>
      <c r="O5" s="27"/>
      <c r="P5" s="25" t="s">
        <v>16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46</v>
      </c>
      <c r="F7" s="37" t="s">
        <v>47</v>
      </c>
      <c r="G7" s="39"/>
      <c r="H7" s="37" t="s">
        <v>48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JOVAN ALEKSIC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46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17</v>
      </c>
      <c r="F9" s="59"/>
      <c r="G9" s="59"/>
      <c r="H9" s="59"/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MIA RAKIC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/>
      <c r="K10" s="64"/>
      <c r="L10" s="56" t="s">
        <v>46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NIKOLA NOKOVIC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59" t="s">
        <v>49</v>
      </c>
      <c r="F11" s="59" t="s">
        <v>50</v>
      </c>
      <c r="G11" s="59"/>
      <c r="H11" s="59" t="s">
        <v>41</v>
      </c>
      <c r="I11" s="40"/>
      <c r="J11" s="41"/>
      <c r="K11" s="67"/>
      <c r="L11" s="41" t="s">
        <v>75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HELENA VLAJIC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51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59" t="s">
        <v>51</v>
      </c>
      <c r="F13" s="59" t="s">
        <v>52</v>
      </c>
      <c r="G13" s="59"/>
      <c r="H13" s="59" t="s">
        <v>53</v>
      </c>
      <c r="I13" s="70"/>
      <c r="J13" s="41" t="s">
        <v>74</v>
      </c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MARKO BREKIC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/>
      <c r="M14" s="64"/>
      <c r="N14" s="56" t="s">
        <v>46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 BYE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54</v>
      </c>
      <c r="F15" s="37" t="s">
        <v>55</v>
      </c>
      <c r="G15" s="39"/>
      <c r="H15" s="37" t="s">
        <v>56</v>
      </c>
      <c r="I15" s="71"/>
      <c r="J15" s="41"/>
      <c r="K15" s="41"/>
      <c r="L15" s="41"/>
      <c r="M15" s="68"/>
      <c r="N15" s="41" t="s">
        <v>80</v>
      </c>
      <c r="O15" s="68"/>
      <c r="P15" s="44"/>
      <c r="Q15" s="45"/>
      <c r="R15" s="46"/>
      <c r="T15" s="57" t="e">
        <f>#REF!</f>
        <v>#REF!</v>
      </c>
      <c r="V15" s="57" t="str">
        <f>F$23&amp;" "&amp;E$23</f>
        <v>VIKTOR VISNIC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54</v>
      </c>
      <c r="K16" s="56"/>
      <c r="L16" s="41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 BYE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59" t="s">
        <v>17</v>
      </c>
      <c r="F17" s="59"/>
      <c r="G17" s="59"/>
      <c r="H17" s="59"/>
      <c r="I17" s="60"/>
      <c r="J17" s="41"/>
      <c r="K17" s="61"/>
      <c r="L17" s="41"/>
      <c r="M17" s="68"/>
      <c r="N17" s="66"/>
      <c r="O17" s="68"/>
      <c r="P17" s="44"/>
      <c r="Q17" s="45"/>
      <c r="R17" s="46"/>
      <c r="V17" s="57" t="str">
        <f>F$27&amp;" "&amp;E$27</f>
        <v>VELJKO PREDOLAC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/>
      <c r="K18" s="64"/>
      <c r="L18" s="56" t="s">
        <v>54</v>
      </c>
      <c r="M18" s="73"/>
      <c r="N18" s="66"/>
      <c r="O18" s="68"/>
      <c r="P18" s="44"/>
      <c r="Q18" s="45"/>
      <c r="R18" s="46"/>
      <c r="V18" s="57" t="str">
        <f>F$29&amp;" "&amp;E$29</f>
        <v> BYE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 t="s">
        <v>57</v>
      </c>
      <c r="F19" s="59" t="s">
        <v>58</v>
      </c>
      <c r="G19" s="59"/>
      <c r="H19" s="59" t="s">
        <v>61</v>
      </c>
      <c r="I19" s="40"/>
      <c r="J19" s="41"/>
      <c r="K19" s="67"/>
      <c r="L19" s="41" t="s">
        <v>76</v>
      </c>
      <c r="M19" s="66"/>
      <c r="N19" s="66"/>
      <c r="O19" s="68"/>
      <c r="P19" s="44"/>
      <c r="Q19" s="45"/>
      <c r="R19" s="46"/>
      <c r="V19" s="57" t="str">
        <f>F$31&amp;" "&amp;E$31</f>
        <v>ANA LUKAC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57</v>
      </c>
      <c r="K20" s="69"/>
      <c r="L20" s="41"/>
      <c r="M20" s="66"/>
      <c r="N20" s="66"/>
      <c r="O20" s="68"/>
      <c r="P20" s="44"/>
      <c r="Q20" s="45"/>
      <c r="R20" s="46"/>
      <c r="V20" s="57" t="str">
        <f>F$33&amp;" "&amp;E$33</f>
        <v>KAROL VERBIC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59" t="s">
        <v>17</v>
      </c>
      <c r="F21" s="59"/>
      <c r="G21" s="59"/>
      <c r="H21" s="59"/>
      <c r="I21" s="70"/>
      <c r="J21" s="41"/>
      <c r="K21" s="41"/>
      <c r="L21" s="41"/>
      <c r="M21" s="66"/>
      <c r="N21" s="66"/>
      <c r="O21" s="68"/>
      <c r="P21" s="44"/>
      <c r="Q21" s="45"/>
      <c r="R21" s="46"/>
      <c r="V21" s="57" t="str">
        <f>F$35&amp;" "&amp;E$35</f>
        <v> BYE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/>
      <c r="O22" s="64"/>
      <c r="P22" s="56" t="s">
        <v>46</v>
      </c>
      <c r="Q22" s="65"/>
      <c r="R22" s="46"/>
      <c r="V22" s="57" t="str">
        <f>F$37&amp;" "&amp;E$37</f>
        <v>JANKO PERISIC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59" t="s">
        <v>59</v>
      </c>
      <c r="F23" s="59" t="s">
        <v>60</v>
      </c>
      <c r="G23" s="59"/>
      <c r="H23" s="59" t="s">
        <v>62</v>
      </c>
      <c r="I23" s="40"/>
      <c r="J23" s="41"/>
      <c r="K23" s="41"/>
      <c r="L23" s="41"/>
      <c r="M23" s="66"/>
      <c r="N23" s="41"/>
      <c r="O23" s="68"/>
      <c r="P23" s="41" t="s">
        <v>81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56" t="s">
        <v>59</v>
      </c>
      <c r="K24" s="56"/>
      <c r="L24" s="41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59" t="s">
        <v>17</v>
      </c>
      <c r="F25" s="59"/>
      <c r="G25" s="59"/>
      <c r="H25" s="59"/>
      <c r="I25" s="60"/>
      <c r="J25" s="41"/>
      <c r="K25" s="61"/>
      <c r="L25" s="41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/>
      <c r="K26" s="64"/>
      <c r="L26" s="56" t="s">
        <v>59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59" t="s">
        <v>63</v>
      </c>
      <c r="F27" s="59" t="s">
        <v>64</v>
      </c>
      <c r="G27" s="59"/>
      <c r="H27" s="59" t="s">
        <v>41</v>
      </c>
      <c r="I27" s="40"/>
      <c r="J27" s="41"/>
      <c r="K27" s="67"/>
      <c r="L27" s="41" t="s">
        <v>77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63</v>
      </c>
      <c r="K28" s="69"/>
      <c r="L28" s="41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7" t="s">
        <v>17</v>
      </c>
      <c r="F29" s="37"/>
      <c r="G29" s="39"/>
      <c r="H29" s="37"/>
      <c r="I29" s="70"/>
      <c r="J29" s="41"/>
      <c r="K29" s="41"/>
      <c r="L29" s="41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63"/>
      <c r="M30" s="64"/>
      <c r="N30" s="56" t="s">
        <v>71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59" t="s">
        <v>65</v>
      </c>
      <c r="F31" s="59" t="s">
        <v>66</v>
      </c>
      <c r="G31" s="59"/>
      <c r="H31" s="59" t="s">
        <v>67</v>
      </c>
      <c r="I31" s="71"/>
      <c r="J31" s="41"/>
      <c r="K31" s="41"/>
      <c r="L31" s="41"/>
      <c r="M31" s="68"/>
      <c r="N31" s="41" t="s">
        <v>79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68</v>
      </c>
      <c r="K32" s="56"/>
      <c r="L32" s="41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59" t="s">
        <v>68</v>
      </c>
      <c r="F33" s="59" t="s">
        <v>69</v>
      </c>
      <c r="G33" s="59"/>
      <c r="H33" s="59" t="s">
        <v>70</v>
      </c>
      <c r="I33" s="60"/>
      <c r="J33" s="41" t="s">
        <v>73</v>
      </c>
      <c r="K33" s="61"/>
      <c r="L33" s="41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/>
      <c r="K34" s="64"/>
      <c r="L34" s="56" t="s">
        <v>71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59" t="s">
        <v>17</v>
      </c>
      <c r="F35" s="59"/>
      <c r="G35" s="59"/>
      <c r="H35" s="59"/>
      <c r="I35" s="40"/>
      <c r="J35" s="41"/>
      <c r="K35" s="67"/>
      <c r="L35" s="41" t="s">
        <v>78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71</v>
      </c>
      <c r="K36" s="69"/>
      <c r="L36" s="41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7" t="s">
        <v>71</v>
      </c>
      <c r="F37" s="37" t="s">
        <v>72</v>
      </c>
      <c r="G37" s="39"/>
      <c r="H37" s="37" t="s">
        <v>56</v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18</v>
      </c>
      <c r="B71" s="92"/>
      <c r="C71" s="93"/>
      <c r="D71" s="94" t="s">
        <v>19</v>
      </c>
      <c r="E71" s="95" t="s">
        <v>20</v>
      </c>
      <c r="F71" s="94"/>
      <c r="G71" s="96"/>
      <c r="H71" s="97"/>
      <c r="I71" s="94" t="s">
        <v>19</v>
      </c>
      <c r="J71" s="95" t="s">
        <v>21</v>
      </c>
      <c r="K71" s="98"/>
      <c r="L71" s="95" t="s">
        <v>22</v>
      </c>
      <c r="M71" s="99"/>
      <c r="N71" s="100" t="s">
        <v>23</v>
      </c>
      <c r="O71" s="100"/>
      <c r="P71" s="101"/>
      <c r="Q71" s="102"/>
    </row>
    <row r="72" spans="1:17" s="103" customFormat="1" ht="9" customHeight="1">
      <c r="A72" s="104" t="s">
        <v>24</v>
      </c>
      <c r="B72" s="105"/>
      <c r="C72" s="106"/>
      <c r="D72" s="107">
        <v>1</v>
      </c>
      <c r="E72" s="108">
        <f>'[1]PRIPREMA DECACI GT'!B7</f>
        <v>0</v>
      </c>
      <c r="F72" s="108">
        <f>'[1]PRIPREMA DECACI GT'!C7</f>
        <v>0</v>
      </c>
      <c r="G72" s="109"/>
      <c r="H72" s="110"/>
      <c r="I72" s="111" t="s">
        <v>25</v>
      </c>
      <c r="J72" s="105"/>
      <c r="K72" s="112"/>
      <c r="L72" s="105"/>
      <c r="M72" s="113"/>
      <c r="N72" s="114" t="s">
        <v>26</v>
      </c>
      <c r="O72" s="115"/>
      <c r="P72" s="115"/>
      <c r="Q72" s="116"/>
    </row>
    <row r="73" spans="1:17" s="103" customFormat="1" ht="9" customHeight="1">
      <c r="A73" s="104" t="s">
        <v>27</v>
      </c>
      <c r="B73" s="105"/>
      <c r="C73" s="117">
        <f>'[1]PRIPREMA DECACI GT'!H7</f>
        <v>0</v>
      </c>
      <c r="D73" s="107">
        <v>2</v>
      </c>
      <c r="E73" s="108">
        <f>'[1]PRIPREMA DECACI GT'!B8</f>
        <v>0</v>
      </c>
      <c r="F73" s="108">
        <f>'[1]PRIPREMA DECACI GT'!C8</f>
        <v>0</v>
      </c>
      <c r="G73" s="109"/>
      <c r="H73" s="110"/>
      <c r="I73" s="111" t="s">
        <v>28</v>
      </c>
      <c r="J73" s="105"/>
      <c r="K73" s="112"/>
      <c r="L73" s="105"/>
      <c r="M73" s="113"/>
      <c r="N73" s="118" t="str">
        <f>IF(ISBLANK('[1]PRIPREMA DECACI GT'!B22),"BYE",'[1]PRIPREMA DECACI GT'!V22)</f>
        <v>BYE</v>
      </c>
      <c r="O73" s="119"/>
      <c r="P73" s="119"/>
      <c r="Q73" s="120"/>
    </row>
    <row r="74" spans="1:17" s="103" customFormat="1" ht="9" customHeight="1">
      <c r="A74" s="121" t="s">
        <v>29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>
        <f>'[1]PRIPREMA DECACI GT'!B9</f>
        <v>0</v>
      </c>
      <c r="F74" s="108">
        <f>'[1]PRIPREMA DECACI GT'!C9</f>
        <v>0</v>
      </c>
      <c r="G74" s="109"/>
      <c r="H74" s="110"/>
      <c r="I74" s="111" t="s">
        <v>30</v>
      </c>
      <c r="J74" s="105"/>
      <c r="K74" s="112"/>
      <c r="L74" s="105"/>
      <c r="M74" s="113"/>
      <c r="N74" s="114" t="s">
        <v>31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DECACI GT'!B10</f>
        <v>0</v>
      </c>
      <c r="F75" s="108">
        <f>'[1]PRIPREMA DECACI GT'!C10</f>
        <v>0</v>
      </c>
      <c r="G75" s="109"/>
      <c r="H75" s="110"/>
      <c r="I75" s="111" t="s">
        <v>32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33</v>
      </c>
      <c r="B76" s="128"/>
      <c r="C76" s="129"/>
      <c r="D76" s="130"/>
      <c r="E76" s="131"/>
      <c r="F76" s="132"/>
      <c r="G76" s="131"/>
      <c r="H76" s="110"/>
      <c r="I76" s="111" t="s">
        <v>34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24</v>
      </c>
      <c r="B77" s="105"/>
      <c r="C77" s="106"/>
      <c r="D77" s="130"/>
      <c r="E77" s="131"/>
      <c r="F77" s="132"/>
      <c r="G77" s="131"/>
      <c r="H77" s="110"/>
      <c r="I77" s="111" t="s">
        <v>35</v>
      </c>
      <c r="J77" s="105"/>
      <c r="K77" s="112"/>
      <c r="L77" s="105"/>
      <c r="M77" s="113"/>
      <c r="N77" s="114" t="s">
        <v>36</v>
      </c>
      <c r="O77" s="115"/>
      <c r="P77" s="115"/>
      <c r="Q77" s="116"/>
    </row>
    <row r="78" spans="1:17" s="103" customFormat="1" ht="9" customHeight="1">
      <c r="A78" s="104" t="s">
        <v>37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38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39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40</v>
      </c>
      <c r="J79" s="122"/>
      <c r="K79" s="133"/>
      <c r="L79" s="122"/>
      <c r="M79" s="120"/>
      <c r="N79" s="122" t="str">
        <f>Q4</f>
        <v>NIKOLA OBRADOVIC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192636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2016-03-30T07:19:45Z</dcterms:created>
  <dcterms:modified xsi:type="dcterms:W3CDTF">2017-11-30T11:51:33Z</dcterms:modified>
  <cp:category/>
  <cp:version/>
  <cp:contentType/>
  <cp:contentStatus/>
</cp:coreProperties>
</file>